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08" authorId="0">
      <text>
        <r>
          <rPr>
            <b/>
            <sz val="9"/>
            <rFont val="Tahoma"/>
            <family val="2"/>
          </rPr>
          <t>Admin:</t>
        </r>
        <r>
          <rPr>
            <sz val="9"/>
            <rFont val="Tahoma"/>
            <family val="2"/>
          </rPr>
          <t xml:space="preserve">
</t>
        </r>
      </text>
    </comment>
    <comment ref="F551"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<sst xmlns="http://schemas.openxmlformats.org/spreadsheetml/2006/main" count="5620" uniqueCount="3969">
  <si>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</si>
  <si>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</si>
  <si>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</si>
  <si>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</si>
  <si>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</si>
  <si>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</si>
  <si>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</si>
  <si>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</si>
  <si>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</si>
  <si>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</si>
  <si>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</si>
  <si>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</si>
  <si>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</si>
  <si>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</si>
  <si>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</si>
  <si>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</si>
  <si>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</si>
  <si>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</si>
  <si>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</si>
  <si>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</si>
  <si>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</si>
  <si>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</si>
  <si>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</si>
  <si>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</si>
  <si>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</si>
  <si>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</si>
  <si>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</si>
  <si>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</si>
  <si>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</si>
  <si>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</si>
  <si>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</si>
  <si>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</si>
  <si>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</si>
  <si>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</si>
  <si>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</si>
  <si>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</si>
  <si>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</si>
  <si>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</si>
  <si>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</si>
  <si>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</si>
  <si>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</si>
  <si>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</si>
  <si>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</si>
  <si>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</si>
  <si>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</si>
  <si>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</si>
  <si>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</si>
  <si>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</si>
  <si>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</si>
  <si>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</si>
  <si>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</si>
  <si>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</si>
  <si>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</si>
  <si>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</si>
  <si>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</si>
  <si>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</si>
  <si>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</si>
  <si>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</si>
  <si>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</si>
  <si>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</si>
  <si>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</si>
  <si>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</si>
  <si>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</si>
  <si>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</si>
  <si>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</si>
  <si>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</si>
  <si>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</si>
  <si>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</si>
  <si>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</si>
  <si>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</si>
  <si>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</si>
  <si>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</si>
  <si>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</si>
  <si>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</si>
  <si>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</si>
  <si>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</si>
  <si>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</si>
  <si>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</si>
  <si>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</si>
  <si>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</si>
  <si>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</si>
  <si>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</si>
  <si>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</si>
  <si>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</si>
  <si>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</si>
  <si>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</si>
  <si>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</si>
  <si>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</si>
  <si>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</si>
  <si>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</si>
  <si>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</si>
  <si>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</si>
  <si>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</si>
  <si>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</si>
  <si>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</si>
  <si>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</si>
  <si>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</si>
  <si>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</si>
  <si>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</si>
  <si>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</si>
  <si>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</si>
  <si>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</si>
  <si>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</si>
  <si>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</si>
  <si>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</si>
  <si>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</si>
  <si>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</si>
  <si>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</si>
  <si>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</si>
  <si>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</si>
  <si>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</si>
  <si>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</si>
  <si>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</si>
  <si>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</si>
  <si>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</si>
  <si>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</si>
  <si>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</si>
  <si>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</si>
  <si>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</si>
  <si>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</si>
  <si>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</si>
  <si>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</si>
  <si>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</si>
  <si>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</si>
  <si>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</si>
  <si>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</si>
  <si>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</si>
  <si>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</si>
  <si>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</si>
  <si>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</si>
  <si>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</si>
  <si>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</si>
  <si>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</si>
  <si>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</si>
  <si>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</si>
  <si>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</si>
  <si>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</si>
  <si>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</si>
  <si>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</si>
  <si>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</si>
  <si>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</si>
  <si>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</si>
  <si>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</si>
  <si>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</si>
  <si>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</si>
  <si>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</si>
  <si>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</si>
  <si>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</si>
  <si>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</si>
  <si>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</si>
  <si>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</si>
  <si>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</si>
  <si>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</si>
  <si>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</si>
  <si>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</si>
  <si>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</si>
  <si>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</si>
  <si>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</si>
  <si>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</si>
  <si>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</si>
  <si>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</si>
  <si>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</si>
  <si>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</si>
  <si>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</si>
  <si>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</si>
  <si>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</si>
  <si>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</si>
  <si>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</si>
  <si>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</si>
  <si>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</si>
  <si>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</si>
  <si>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</si>
  <si>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</si>
  <si>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</si>
  <si>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</si>
  <si>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</si>
  <si>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</si>
  <si>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</si>
  <si>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</si>
  <si>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</si>
  <si>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</si>
  <si>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</si>
  <si>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</si>
  <si>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</si>
  <si>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</si>
  <si>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</si>
  <si>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</si>
  <si>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</si>
  <si>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</si>
  <si>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</si>
  <si>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</si>
  <si>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</si>
  <si>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</si>
  <si>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</si>
  <si>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</si>
  <si>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</si>
  <si>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</si>
  <si>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</si>
  <si>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</si>
  <si>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</si>
  <si>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</si>
  <si>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</si>
  <si>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</si>
  <si>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</si>
  <si>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</si>
  <si>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</si>
  <si>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</si>
  <si>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</si>
  <si>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</si>
  <si>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</si>
  <si>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</si>
  <si>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</si>
  <si>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</si>
  <si>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</si>
  <si>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</si>
  <si>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</si>
  <si>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</si>
  <si>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</si>
  <si>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</si>
  <si>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</si>
  <si>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</si>
  <si>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</si>
  <si>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</si>
  <si>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</si>
  <si>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</si>
  <si>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</si>
  <si>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</si>
  <si>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</si>
  <si>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</si>
  <si>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</si>
  <si>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</si>
  <si>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</si>
  <si>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</si>
  <si>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</si>
  <si>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</si>
  <si>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</si>
  <si>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</si>
  <si>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</si>
  <si>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</si>
  <si>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</si>
  <si>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</si>
  <si>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</si>
  <si>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</si>
  <si>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</si>
  <si>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</si>
  <si>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</si>
  <si>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</si>
  <si>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</si>
  <si>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</si>
  <si>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</si>
  <si>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</si>
  <si>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</si>
  <si>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</si>
  <si>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</si>
  <si>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</si>
  <si>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</si>
  <si>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</si>
  <si>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</si>
  <si>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</si>
  <si>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</si>
  <si>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</si>
  <si>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</si>
  <si>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</si>
  <si>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</si>
  <si>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</si>
  <si>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</si>
  <si>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</si>
  <si>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</si>
  <si>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</si>
  <si>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</si>
  <si>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</si>
  <si>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</si>
  <si>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</si>
  <si>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</si>
  <si>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</si>
  <si>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</si>
  <si>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</si>
  <si>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</si>
  <si>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</si>
  <si>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</si>
  <si>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</si>
  <si>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</si>
  <si>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</si>
  <si>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</si>
  <si>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</si>
  <si>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</si>
  <si>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</si>
  <si>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</si>
  <si>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</si>
  <si>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</si>
  <si>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</si>
  <si>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</si>
  <si>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</si>
  <si>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</si>
  <si>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</si>
  <si>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</si>
  <si>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</si>
  <si>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</si>
  <si>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</si>
  <si>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</si>
  <si>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</si>
  <si>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</si>
  <si>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</si>
  <si>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</si>
  <si>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</si>
  <si>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</si>
  <si>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</si>
  <si>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</si>
  <si>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</si>
  <si>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</si>
  <si>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</si>
  <si>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</si>
  <si>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</si>
  <si>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</si>
  <si>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</si>
  <si>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</si>
  <si>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</si>
  <si>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</si>
  <si>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</si>
  <si>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</si>
  <si>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</si>
  <si>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</si>
  <si>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</si>
  <si>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</si>
  <si>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</si>
  <si>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</si>
  <si>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</si>
  <si>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</si>
  <si>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</si>
  <si>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</si>
  <si>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</si>
  <si>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</si>
  <si>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</si>
  <si>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</si>
  <si>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</si>
  <si>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</si>
  <si>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</si>
  <si>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</si>
  <si>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</si>
  <si>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</si>
  <si>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</si>
  <si>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</si>
  <si>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</si>
  <si>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</si>
  <si>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</si>
  <si>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</si>
  <si>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</si>
  <si>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</si>
  <si>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</si>
  <si>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</si>
  <si>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</si>
  <si>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</si>
  <si>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</si>
  <si>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</si>
  <si>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</si>
  <si>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</si>
  <si>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</si>
  <si>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</si>
  <si>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</si>
  <si>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</si>
  <si>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</si>
  <si>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</si>
  <si>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</si>
  <si>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</si>
  <si>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</si>
  <si>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</si>
  <si>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</si>
  <si>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</si>
  <si>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</si>
  <si>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</si>
  <si>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</si>
  <si>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</si>
  <si>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</si>
  <si>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</si>
  <si>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</si>
  <si>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</si>
  <si>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</si>
  <si>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</si>
  <si>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</si>
  <si>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</si>
  <si>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</si>
  <si>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</si>
  <si>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</si>
  <si>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</si>
  <si>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</si>
  <si>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</si>
  <si>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</si>
  <si>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</si>
  <si>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</si>
  <si>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</si>
  <si>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</si>
  <si>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</si>
  <si>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</si>
  <si>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</si>
  <si>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</si>
  <si>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</si>
  <si>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</si>
  <si>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</si>
  <si>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</si>
  <si>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</si>
  <si>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</si>
  <si>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</si>
  <si>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</si>
  <si>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</si>
  <si>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</si>
  <si>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</si>
  <si>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</si>
  <si>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</si>
  <si>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</si>
  <si>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</si>
  <si>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</si>
  <si>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</si>
  <si>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</si>
  <si>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</si>
  <si>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</si>
  <si>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</si>
  <si>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</si>
  <si>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</si>
  <si>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</si>
  <si>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</si>
  <si>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</si>
  <si>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</si>
  <si>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</si>
  <si>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</si>
  <si>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</si>
  <si>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</si>
  <si>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</si>
  <si>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</si>
  <si>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</si>
  <si>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</si>
  <si>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</si>
  <si>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</si>
  <si>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</si>
  <si>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</si>
  <si>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</si>
  <si>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</si>
  <si>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</si>
  <si>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</si>
  <si>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</si>
  <si>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</si>
  <si>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</si>
  <si>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</si>
  <si>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</si>
  <si>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</si>
  <si>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</si>
  <si>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</si>
  <si>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</si>
  <si>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</si>
  <si>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</si>
  <si>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</si>
  <si>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</si>
  <si>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</si>
  <si>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</si>
  <si>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</si>
  <si>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</si>
  <si>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</si>
  <si>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</si>
  <si>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</si>
  <si>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</si>
  <si>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</si>
  <si>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</si>
  <si>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</si>
  <si>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</si>
  <si>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</si>
  <si>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</si>
  <si>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</si>
  <si>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</si>
  <si>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</si>
  <si>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</si>
  <si>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</si>
  <si>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</si>
  <si>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</si>
  <si>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</si>
  <si>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</si>
  <si>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</si>
  <si>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</si>
  <si>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</si>
  <si>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</si>
  <si>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</si>
  <si>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</si>
  <si>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</si>
  <si>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</si>
  <si>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</si>
  <si>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</si>
  <si>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</si>
  <si>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</si>
  <si>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</si>
  <si>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</si>
  <si>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</si>
  <si>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</si>
  <si>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</si>
  <si>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</si>
  <si>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</si>
  <si>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</si>
  <si>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</si>
  <si>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</si>
  <si>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</si>
  <si>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</si>
  <si>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</si>
  <si>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</si>
  <si>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</si>
  <si>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</si>
  <si>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</si>
  <si>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</si>
  <si>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</si>
  <si>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</si>
  <si>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</si>
  <si>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</si>
  <si>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</si>
  <si>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</si>
  <si>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</si>
  <si>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</si>
  <si>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</si>
  <si>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</si>
  <si>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</si>
  <si>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</si>
  <si>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</si>
  <si>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</si>
  <si>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</si>
  <si>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</si>
  <si>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</si>
  <si>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</si>
  <si>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</si>
  <si>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</si>
  <si>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</si>
  <si>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</si>
  <si>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</si>
  <si>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</si>
  <si>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</si>
  <si>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</si>
  <si>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</si>
  <si>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</si>
  <si>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</si>
  <si>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</si>
  <si>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</si>
  <si>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</si>
  <si>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</si>
  <si>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</si>
  <si>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</si>
  <si>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</si>
  <si>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</si>
  <si>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</si>
  <si>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</si>
  <si>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</si>
  <si>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</si>
  <si>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</si>
  <si>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</si>
  <si>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</si>
  <si>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</si>
  <si>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</si>
  <si>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</si>
  <si>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</si>
  <si>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</si>
  <si>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</si>
  <si>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</si>
  <si>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</si>
  <si>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</si>
  <si>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</si>
  <si>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</si>
  <si>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</si>
  <si>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</si>
  <si>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</si>
  <si>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</si>
  <si>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</si>
  <si>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</si>
  <si>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</si>
  <si>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</si>
  <si>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</si>
  <si>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</si>
  <si>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</si>
  <si>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</si>
  <si>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</si>
  <si>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</si>
  <si>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</si>
  <si>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</si>
  <si>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</si>
  <si>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</si>
  <si>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</si>
  <si>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</si>
  <si>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</si>
  <si>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</si>
  <si>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</si>
  <si>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</si>
  <si>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</si>
  <si>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</si>
  <si>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</si>
  <si>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</si>
  <si>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</si>
  <si>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</si>
  <si>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</si>
  <si>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</si>
  <si>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</si>
  <si>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</si>
  <si>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</si>
  <si>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</si>
  <si>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</si>
  <si>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</si>
  <si>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</si>
  <si>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</si>
  <si>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</si>
  <si>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</si>
  <si>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</si>
  <si>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</si>
  <si>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</si>
  <si>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</si>
  <si>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</si>
  <si>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</si>
  <si>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</si>
  <si>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</si>
  <si>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</si>
  <si>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</si>
  <si>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</si>
  <si>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</si>
  <si>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</si>
  <si>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</si>
  <si>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</si>
  <si>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</si>
  <si>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</si>
  <si>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</si>
  <si>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</si>
  <si>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</si>
  <si>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</si>
  <si>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</si>
  <si>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</si>
  <si>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</si>
  <si>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</si>
  <si>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</si>
  <si>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</si>
  <si>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</si>
  <si>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</si>
  <si>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</si>
  <si>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</si>
  <si>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</si>
  <si>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</si>
  <si>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</si>
  <si>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</si>
  <si>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</si>
  <si>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</si>
  <si>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</si>
  <si>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</si>
  <si>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</si>
  <si>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</si>
  <si>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</si>
  <si>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</si>
  <si>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</si>
  <si>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</si>
  <si>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</si>
  <si>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</si>
  <si>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</si>
  <si>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</si>
  <si>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</si>
  <si>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</si>
  <si>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</si>
  <si>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</si>
  <si>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</si>
  <si>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</si>
  <si>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</si>
  <si>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</si>
  <si>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</si>
  <si>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</si>
  <si>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</si>
  <si>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</si>
  <si>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</si>
  <si>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</si>
  <si>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</si>
  <si>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</si>
  <si>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</si>
  <si>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</si>
  <si>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</si>
  <si>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</si>
  <si>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</si>
  <si>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</si>
  <si>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</si>
  <si>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</si>
  <si>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</si>
  <si>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</si>
  <si>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</si>
  <si>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</si>
  <si>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</si>
  <si>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</si>
  <si>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</si>
  <si>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</si>
  <si>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</si>
  <si>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</si>
  <si>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</si>
  <si>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</si>
  <si>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</si>
  <si>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</si>
  <si>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</si>
  <si>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</si>
  <si>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</si>
  <si>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</si>
  <si>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</si>
  <si>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</si>
  <si>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</si>
  <si>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</si>
  <si>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</si>
  <si>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</si>
  <si>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</si>
  <si>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</si>
  <si>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</si>
  <si>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</si>
  <si>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</si>
  <si>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</si>
  <si>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</si>
  <si>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</si>
  <si>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</si>
  <si>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</si>
  <si>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</si>
  <si>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</si>
  <si>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</si>
  <si>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</si>
  <si>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</si>
  <si>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</si>
  <si>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</si>
  <si>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</si>
  <si>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</si>
  <si>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</si>
  <si>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</si>
  <si>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</si>
  <si>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</si>
  <si>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</si>
  <si>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</si>
  <si>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</si>
  <si>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</si>
  <si>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</si>
  <si>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</si>
  <si>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</si>
  <si>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</si>
  <si>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</si>
  <si>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</si>
  <si>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</si>
  <si>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</si>
  <si>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</si>
  <si>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</si>
  <si>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</si>
  <si>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</si>
  <si>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</si>
  <si>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</si>
  <si>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</si>
  <si>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</si>
  <si>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</si>
  <si>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</si>
  <si>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</si>
  <si>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</si>
  <si>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</si>
  <si>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</si>
  <si>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</si>
  <si>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</si>
  <si>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</si>
  <si>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</si>
  <si>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</si>
  <si>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</si>
  <si>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</si>
  <si>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</si>
  <si>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</si>
  <si>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</si>
  <si>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</si>
  <si>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</si>
  <si>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</si>
  <si>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</si>
  <si>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</si>
  <si>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</si>
  <si>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</si>
  <si>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</si>
  <si>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</si>
  <si>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</si>
  <si>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</si>
  <si>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</si>
  <si>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</si>
  <si>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</si>
  <si>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</si>
  <si>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</si>
  <si>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</si>
  <si>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</si>
  <si>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</si>
  <si>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</si>
  <si>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</si>
  <si>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</si>
  <si>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</si>
  <si>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</si>
  <si>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</si>
  <si>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</si>
  <si>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</si>
  <si>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</si>
  <si>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</si>
  <si>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</si>
  <si>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</si>
  <si>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</si>
  <si>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</si>
  <si>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</si>
  <si>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</si>
  <si>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</si>
  <si>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</si>
  <si>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</si>
  <si>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</si>
  <si>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</si>
  <si>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</si>
  <si>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</si>
  <si>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</si>
  <si>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</si>
  <si>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</si>
  <si>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</si>
  <si>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</si>
  <si>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</si>
  <si>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</si>
  <si>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</si>
  <si>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</si>
  <si>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</si>
  <si>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</si>
  <si>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</si>
  <si>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</si>
  <si>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</si>
  <si>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</si>
  <si>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</si>
  <si>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</si>
  <si>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</si>
  <si>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</si>
  <si>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</si>
  <si>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</si>
  <si>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</si>
  <si>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</si>
  <si>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</si>
  <si>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</si>
  <si>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</si>
  <si>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</si>
  <si>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</si>
  <si>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</si>
  <si>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</si>
  <si>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</si>
  <si>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</si>
  <si>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</si>
  <si>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</si>
  <si>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</si>
  <si>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</si>
  <si>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</si>
  <si>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</si>
  <si>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</si>
  <si>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</si>
  <si>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</si>
  <si>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</si>
  <si>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</si>
  <si>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</si>
  <si>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</si>
  <si>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</si>
  <si>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</si>
  <si>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</si>
  <si>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</si>
  <si>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</si>
  <si>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</si>
  <si>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</si>
  <si>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</si>
  <si>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</si>
  <si>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</si>
  <si>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</si>
  <si>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</si>
  <si>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</si>
  <si>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</si>
  <si>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</si>
  <si>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</si>
  <si>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</si>
  <si>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</si>
  <si>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</si>
  <si>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</si>
  <si>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</si>
  <si>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</si>
  <si>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</si>
  <si>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</si>
  <si>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</si>
  <si>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</si>
  <si>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</si>
  <si>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</si>
  <si>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</si>
  <si>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</si>
  <si>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</si>
  <si>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</si>
  <si>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</si>
  <si>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</si>
  <si>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</si>
  <si>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</si>
  <si>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</si>
  <si>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</si>
  <si>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</si>
  <si>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</si>
  <si>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</si>
  <si>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</si>
  <si>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</si>
  <si>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</si>
  <si>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</si>
  <si>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</si>
  <si>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</si>
  <si>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</si>
  <si>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</si>
  <si>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</si>
  <si>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</si>
  <si>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</si>
  <si>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</si>
  <si>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</si>
  <si>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</si>
  <si>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</si>
  <si>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</si>
  <si>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</si>
  <si>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</si>
  <si>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</si>
  <si>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</si>
  <si>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</si>
  <si>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</si>
  <si>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</si>
  <si>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</si>
  <si>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</si>
  <si>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</si>
  <si>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</si>
  <si>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</si>
  <si>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</si>
  <si>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</si>
  <si>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</si>
  <si>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</si>
  <si>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</si>
  <si>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</si>
  <si>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</si>
  <si>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</si>
  <si>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</si>
  <si>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</si>
  <si>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</si>
  <si>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</si>
  <si>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</si>
  <si>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</si>
  <si>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</si>
  <si>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</si>
  <si>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</si>
  <si>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</si>
  <si>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</si>
  <si>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</si>
  <si>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</si>
  <si>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</si>
  <si>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</si>
  <si>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</si>
  <si>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</si>
  <si>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</si>
  <si>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</si>
  <si>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</si>
  <si>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</si>
  <si>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</si>
  <si>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</si>
  <si>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</si>
  <si>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</si>
  <si>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</si>
  <si>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</si>
  <si>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</si>
  <si>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</si>
  <si>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</si>
  <si>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</si>
  <si>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</si>
  <si>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</si>
  <si>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</si>
  <si>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</si>
  <si>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</si>
  <si>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</si>
  <si>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</si>
  <si>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</si>
  <si>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</si>
  <si>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</si>
  <si>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</si>
  <si>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</si>
  <si>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</si>
  <si>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</si>
  <si>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</si>
  <si>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</si>
  <si>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</si>
  <si>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</si>
  <si>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</si>
  <si>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</si>
  <si>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</si>
  <si>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</si>
  <si>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</si>
  <si>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</si>
  <si>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</si>
  <si>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</si>
  <si>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</si>
  <si>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</si>
  <si>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</si>
  <si>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</si>
  <si>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</si>
  <si>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</si>
  <si>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</si>
  <si>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</si>
  <si>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</si>
  <si>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</si>
  <si>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</si>
  <si>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</si>
  <si>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</si>
  <si>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</si>
  <si>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</si>
  <si>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</si>
  <si>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</si>
  <si>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</si>
  <si>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</si>
  <si>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</si>
  <si>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</si>
  <si>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</si>
  <si>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</si>
  <si>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</si>
  <si>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</si>
  <si>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</si>
  <si>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</si>
  <si>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</si>
  <si>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</si>
  <si>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</si>
  <si>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</si>
  <si>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</si>
  <si>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</si>
  <si>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</si>
  <si>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</si>
  <si>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</si>
  <si>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</si>
  <si>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</si>
  <si>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</si>
  <si>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</si>
  <si>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</si>
  <si>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</si>
  <si>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</si>
  <si>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</si>
  <si>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</si>
  <si>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</si>
  <si>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</si>
  <si>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</si>
  <si>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</si>
  <si>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</si>
  <si>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</si>
  <si>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</si>
  <si>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</si>
  <si>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</si>
  <si>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</si>
  <si>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</si>
  <si>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</si>
  <si>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</si>
  <si>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</si>
  <si>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</si>
  <si>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</si>
  <si>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</si>
  <si>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</si>
  <si>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</si>
  <si>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</si>
  <si>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</si>
  <si>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</si>
  <si>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</si>
  <si>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</si>
  <si>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</si>
  <si>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</si>
  <si>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</si>
  <si>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</si>
  <si>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</si>
  <si>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</si>
  <si>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</si>
  <si>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</si>
  <si>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</si>
  <si>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</si>
  <si>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</si>
  <si>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</si>
  <si>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</si>
  <si>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</si>
  <si>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</si>
  <si>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</si>
  <si>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</si>
  <si>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</si>
  <si>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</si>
  <si>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</si>
  <si>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</si>
  <si>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</si>
  <si>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</si>
  <si>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</si>
  <si>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</si>
  <si>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</si>
  <si>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</si>
  <si>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</si>
  <si>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</si>
  <si>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</si>
  <si>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</si>
  <si>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</si>
  <si>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</si>
  <si>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</si>
  <si>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</si>
  <si>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</si>
  <si>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</si>
  <si>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</si>
  <si>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</si>
  <si>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</si>
  <si>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</si>
  <si>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</si>
  <si>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</si>
  <si>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</si>
  <si>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</si>
  <si>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</si>
  <si>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</si>
  <si>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</si>
  <si>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</si>
  <si>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</si>
  <si>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</si>
  <si>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</si>
  <si>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</si>
  <si>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</si>
  <si>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</si>
  <si>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</si>
  <si>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</si>
  <si>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</si>
  <si>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</si>
  <si>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</si>
  <si>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</si>
  <si>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</si>
  <si>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</si>
  <si>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</si>
  <si>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</si>
  <si>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</si>
  <si>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</si>
  <si>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</si>
  <si>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</si>
  <si>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</si>
  <si>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</si>
  <si>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</si>
  <si>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</si>
  <si>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</si>
  <si>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</si>
  <si>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</si>
  <si>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</si>
  <si>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</si>
  <si>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</si>
  <si>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</si>
  <si>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</si>
  <si>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</si>
  <si>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</si>
  <si>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</si>
  <si>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</si>
  <si>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</si>
  <si>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</si>
  <si>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</si>
  <si>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</si>
  <si>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</si>
  <si>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</si>
  <si>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</si>
  <si>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</si>
  <si>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</si>
  <si>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</si>
  <si>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</si>
  <si>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</si>
  <si>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</si>
  <si>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</si>
  <si>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</si>
  <si>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</si>
  <si>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</si>
  <si>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</si>
  <si>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</si>
  <si>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</si>
  <si>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</si>
  <si>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</si>
  <si>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</si>
  <si>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</si>
  <si>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</si>
  <si>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</si>
  <si>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</si>
  <si>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</si>
  <si>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</si>
  <si>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</si>
  <si>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</si>
  <si>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</si>
  <si>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</si>
  <si>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</si>
  <si>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</si>
  <si>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</si>
  <si>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</si>
  <si>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</si>
  <si>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</si>
  <si>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</si>
  <si>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</si>
  <si>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</si>
  <si>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</si>
  <si>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</si>
  <si>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</si>
  <si>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</si>
  <si>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</si>
  <si>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</si>
  <si>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</si>
  <si>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</si>
  <si>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</si>
  <si>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</si>
  <si>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</si>
  <si>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</si>
  <si>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</si>
  <si>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</si>
  <si>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</si>
  <si>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</si>
  <si>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</si>
  <si>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</si>
  <si>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</si>
  <si>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</si>
  <si>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</si>
  <si>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</si>
  <si>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</si>
  <si>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</si>
  <si>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</si>
  <si>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</si>
  <si>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</si>
  <si>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</si>
  <si>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</si>
  <si>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</si>
  <si>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</si>
  <si>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</si>
  <si>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</si>
  <si>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</si>
  <si>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</si>
  <si>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</si>
  <si>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</si>
  <si>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</si>
  <si>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</si>
  <si>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</si>
  <si>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</si>
  <si>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</si>
  <si>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</si>
  <si>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</si>
  <si>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</si>
  <si>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</si>
  <si>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</si>
  <si>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</si>
  <si>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</si>
  <si>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</si>
  <si>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</si>
  <si>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</si>
  <si>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</si>
  <si>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</si>
  <si>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</si>
  <si>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</si>
  <si>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</si>
  <si>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</si>
  <si>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</si>
  <si>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</si>
  <si>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</si>
  <si>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</si>
  <si>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</si>
  <si>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</si>
  <si>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</si>
  <si>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</si>
  <si>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</si>
  <si>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</si>
  <si>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</si>
  <si>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</si>
  <si>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</si>
  <si>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</si>
  <si>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</si>
  <si>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</si>
  <si>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</si>
  <si>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</si>
  <si>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</si>
  <si>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</si>
  <si>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</si>
  <si>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</si>
  <si>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</si>
  <si>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</si>
  <si>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</si>
  <si>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</si>
  <si>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</si>
  <si>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</si>
  <si>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</si>
  <si>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</si>
  <si>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</si>
  <si>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</si>
  <si>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</si>
  <si>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</si>
  <si>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</si>
  <si>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</si>
  <si>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</si>
  <si>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</si>
  <si>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</si>
  <si>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</si>
  <si>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</si>
  <si>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</si>
  <si>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</si>
  <si>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</si>
  <si>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</si>
  <si>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</si>
  <si>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</si>
  <si>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</si>
  <si>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</si>
  <si>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</si>
  <si>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</si>
  <si>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</si>
  <si>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</si>
  <si>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</si>
  <si>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</si>
  <si>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</si>
  <si>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</si>
  <si>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</si>
  <si>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</si>
  <si>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</si>
  <si>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</si>
  <si>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</si>
  <si>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</si>
  <si>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</si>
  <si>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</si>
  <si>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</si>
  <si>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</si>
  <si>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</si>
  <si>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</si>
  <si>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</si>
  <si>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</si>
  <si>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</si>
  <si>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</si>
  <si>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</si>
  <si>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</si>
  <si>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</si>
  <si>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</si>
  <si>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</si>
  <si>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</si>
  <si>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</si>
  <si>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</si>
  <si>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</si>
  <si>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</si>
  <si>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</si>
  <si>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</si>
  <si>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</si>
  <si>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</si>
  <si>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</si>
  <si>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</si>
  <si>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</si>
  <si>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</si>
  <si>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</si>
  <si>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</si>
  <si>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</si>
  <si>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</si>
  <si>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</si>
  <si>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</si>
  <si>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</si>
  <si>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</si>
  <si>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</si>
  <si>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</si>
  <si>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</si>
  <si>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</si>
  <si>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</si>
  <si>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</si>
  <si>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</si>
  <si>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</si>
  <si>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</si>
  <si>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</si>
  <si>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</si>
  <si>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</si>
  <si>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</si>
  <si>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</si>
  <si>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</si>
  <si>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</si>
  <si>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</si>
  <si>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</si>
  <si>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</si>
  <si>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</si>
  <si>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</si>
  <si>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</si>
  <si>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</si>
  <si>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</si>
  <si>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</si>
  <si>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</si>
  <si>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</si>
  <si>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</si>
  <si>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</si>
  <si>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</si>
  <si>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</si>
  <si>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</si>
  <si>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</si>
  <si>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</si>
  <si>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</si>
  <si>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</si>
  <si>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</si>
  <si>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</si>
  <si>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</si>
  <si>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</si>
  <si>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</si>
  <si>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</si>
  <si>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</si>
  <si>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</si>
  <si>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</si>
  <si>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</si>
  <si>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</si>
  <si>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</si>
  <si>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</si>
  <si>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</si>
  <si>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</si>
  <si>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</si>
  <si>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</si>
  <si>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</si>
  <si>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</si>
  <si>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</si>
  <si>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</si>
  <si>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</si>
  <si>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</si>
  <si>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</si>
  <si>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</si>
  <si>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</si>
  <si>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</si>
  <si>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</si>
  <si>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</si>
  <si>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</si>
  <si>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</si>
  <si>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</si>
  <si>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</si>
  <si>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</si>
  <si>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</si>
  <si>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</si>
  <si>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</si>
  <si>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</si>
  <si>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</si>
  <si>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</si>
  <si>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</si>
  <si>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</si>
  <si>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</si>
  <si>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</si>
  <si>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</si>
  <si>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</si>
  <si>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</si>
  <si>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</si>
  <si>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</si>
  <si>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</si>
  <si>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</si>
  <si>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</si>
  <si>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</si>
  <si>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</si>
  <si>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</si>
  <si>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</si>
  <si>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</si>
  <si>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</si>
  <si>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</si>
  <si>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</si>
  <si>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</si>
  <si>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</si>
  <si>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</si>
  <si>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</si>
  <si>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</si>
  <si>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</si>
  <si>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</si>
  <si>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</si>
  <si>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</si>
  <si>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</si>
  <si>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</si>
  <si>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</si>
  <si>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</si>
  <si>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</si>
  <si>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</si>
  <si>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</si>
  <si>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</si>
  <si>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</si>
  <si>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</si>
  <si>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</si>
  <si>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</si>
  <si>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</si>
  <si>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</si>
  <si>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</si>
  <si>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</si>
  <si>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</si>
  <si>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</si>
  <si>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</si>
  <si>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</si>
  <si>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</si>
  <si>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</si>
  <si>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</si>
  <si>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</si>
  <si>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</si>
  <si>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</si>
  <si>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</si>
  <si>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</si>
  <si>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</si>
  <si>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</si>
  <si>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</si>
  <si>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</si>
  <si>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</si>
  <si>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</si>
  <si>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</si>
  <si>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</si>
  <si>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</si>
  <si>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</si>
  <si>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</si>
  <si>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</si>
  <si>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</si>
  <si>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</si>
  <si>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</si>
  <si>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</si>
  <si>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</si>
  <si>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</si>
  <si>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</si>
  <si>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</si>
  <si>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</si>
  <si>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</si>
  <si>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</si>
  <si>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</si>
  <si>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</si>
  <si>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</si>
  <si>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</si>
  <si>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</si>
  <si>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</si>
  <si>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</si>
  <si>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</si>
  <si>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</si>
  <si>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</si>
  <si>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</si>
  <si>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</si>
  <si>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</si>
  <si>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</si>
  <si>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</si>
  <si>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</si>
  <si>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</si>
  <si>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</si>
  <si>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</si>
  <si>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</si>
  <si>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</si>
  <si>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</si>
  <si>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</si>
  <si>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</si>
  <si>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</si>
  <si>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</si>
  <si>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</si>
  <si>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</si>
  <si>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</si>
  <si>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</si>
  <si>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</si>
  <si>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</si>
  <si>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</si>
  <si>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</si>
  <si>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</si>
  <si>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</si>
  <si>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</si>
  <si>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</si>
  <si>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</si>
  <si>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</si>
  <si>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</si>
  <si>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</si>
  <si>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</si>
  <si>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</si>
  <si>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</si>
  <si>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</si>
  <si>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</si>
  <si>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</si>
  <si>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</si>
  <si>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</si>
  <si>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</si>
  <si>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</si>
  <si>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</si>
  <si>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</si>
  <si>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</si>
  <si>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</si>
  <si>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</si>
  <si>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</si>
  <si>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</si>
  <si>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</si>
  <si>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</si>
  <si>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</si>
  <si>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</si>
  <si>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</si>
  <si>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</si>
  <si>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</si>
  <si>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</si>
  <si>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</si>
  <si>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</si>
  <si>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</si>
  <si>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</si>
  <si>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</si>
  <si>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</si>
  <si>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</si>
  <si>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</si>
  <si>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</si>
  <si>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</si>
  <si>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</si>
  <si>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</si>
  <si>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</si>
  <si>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</si>
  <si>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</si>
  <si>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</si>
  <si>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</si>
  <si>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</si>
  <si>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</si>
  <si>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</si>
  <si>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</si>
  <si>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</si>
  <si>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</si>
  <si>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</si>
  <si>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</si>
  <si>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</si>
  <si>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</si>
  <si>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</si>
  <si>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</si>
  <si>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</si>
  <si>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</si>
  <si>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</si>
  <si>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</si>
  <si>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</si>
  <si>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</si>
  <si>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</si>
  <si>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</si>
  <si>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</si>
  <si>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</si>
  <si>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</si>
  <si>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</si>
  <si>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</si>
  <si>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</si>
  <si>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</si>
  <si>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</si>
  <si>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</si>
  <si>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</si>
  <si>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</si>
  <si>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</si>
  <si>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</si>
  <si>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</si>
  <si>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</si>
  <si>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</si>
  <si>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</si>
  <si>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</si>
  <si>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</si>
  <si>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</si>
  <si>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</si>
  <si>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</si>
  <si>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</si>
  <si>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</si>
  <si>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</si>
  <si>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</si>
  <si>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</si>
  <si>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</si>
  <si>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</si>
  <si>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</si>
  <si>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</si>
  <si>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</si>
  <si>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</si>
  <si>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</si>
  <si>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</si>
  <si>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</si>
  <si>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</si>
  <si>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</si>
  <si>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</si>
  <si>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</si>
  <si>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</si>
  <si>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</si>
  <si>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</si>
  <si>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</si>
  <si>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</si>
  <si>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</si>
  <si>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</si>
  <si>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</si>
  <si>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</si>
  <si>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</si>
  <si>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</si>
  <si>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</si>
  <si>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</si>
  <si>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</si>
  <si>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</si>
  <si>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</si>
  <si>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</si>
  <si>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</si>
  <si>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</si>
  <si>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</si>
  <si>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</si>
  <si>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</si>
  <si>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</si>
  <si>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</si>
  <si>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</si>
  <si>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</si>
  <si>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</si>
  <si>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</si>
  <si>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</si>
  <si>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</si>
  <si>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</si>
  <si>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</si>
  <si>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</si>
  <si>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</si>
  <si>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</si>
  <si>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</si>
  <si>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</si>
  <si>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</si>
  <si>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</si>
  <si>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</si>
  <si>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</si>
  <si>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</si>
  <si>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</si>
  <si>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</si>
  <si>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</si>
  <si>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</si>
  <si>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</si>
  <si>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</si>
  <si>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</si>
  <si>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</si>
  <si>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</si>
  <si>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</si>
  <si>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</si>
  <si>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</si>
  <si>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</si>
  <si>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</si>
  <si>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</si>
  <si>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</si>
  <si>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</si>
  <si>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</si>
  <si>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</si>
  <si>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</si>
  <si>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</si>
  <si>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</si>
  <si>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</si>
  <si>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</si>
  <si>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</si>
  <si>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</si>
  <si>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</si>
  <si>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</si>
  <si>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</si>
  <si>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</si>
  <si>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</si>
  <si>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</si>
  <si>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</si>
  <si>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</si>
  <si>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</si>
  <si>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</si>
  <si>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</si>
  <si>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</si>
  <si>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</si>
  <si>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</si>
  <si>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</si>
  <si>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</si>
  <si>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</si>
  <si>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</si>
  <si>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</si>
  <si>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</si>
  <si>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</si>
  <si>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</si>
  <si>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</si>
  <si>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</si>
  <si>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</si>
  <si>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</si>
  <si>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</si>
  <si>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</si>
  <si>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</si>
  <si>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</si>
  <si>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</si>
  <si>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</si>
  <si>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</si>
  <si>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</si>
  <si>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</si>
  <si>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</si>
  <si>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</si>
  <si>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</si>
  <si>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</si>
  <si>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</si>
  <si>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</si>
  <si>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</si>
  <si>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</si>
  <si>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</si>
  <si>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</si>
  <si>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</si>
  <si>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</si>
  <si>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</si>
  <si>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</si>
  <si>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</si>
  <si>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</si>
  <si>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</si>
  <si>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</si>
  <si>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</si>
  <si>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</si>
  <si>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</si>
  <si>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</si>
  <si>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</si>
  <si>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</si>
  <si>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</si>
  <si>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</si>
  <si>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</si>
  <si>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</si>
  <si>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</si>
  <si>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</si>
  <si>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</si>
  <si>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</si>
  <si>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</si>
  <si>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</si>
  <si>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</si>
  <si>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</si>
  <si>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</si>
  <si>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</si>
  <si>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</si>
  <si>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</si>
  <si>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</si>
  <si>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</si>
  <si>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</si>
  <si>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</si>
  <si>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</si>
  <si>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</si>
  <si>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</si>
  <si>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</si>
  <si>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</si>
  <si>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</si>
  <si>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</si>
  <si>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</si>
  <si>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</si>
  <si>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</si>
  <si>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</si>
  <si>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</si>
  <si>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</si>
  <si>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</si>
  <si>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</si>
  <si>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</si>
  <si>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</si>
  <si>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</si>
  <si>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</si>
  <si>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</si>
  <si>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</si>
  <si>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</si>
  <si>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</si>
  <si>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</si>
  <si>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</si>
  <si>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</si>
  <si>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</si>
  <si>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</si>
  <si>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</si>
  <si>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</si>
  <si>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</si>
  <si>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</si>
  <si>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</si>
  <si>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</si>
  <si>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</si>
  <si>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</si>
  <si>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</si>
  <si>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</si>
  <si>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</si>
  <si>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</si>
  <si>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</si>
  <si>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</si>
  <si>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</si>
  <si>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</si>
  <si>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</si>
  <si>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</si>
  <si>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</si>
  <si>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</si>
  <si>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</si>
  <si>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</si>
  <si>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</si>
  <si>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</si>
  <si>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</si>
  <si>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</si>
  <si>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</si>
  <si>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</si>
  <si>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</si>
  <si>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</si>
  <si>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</si>
  <si>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</si>
  <si>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</si>
  <si>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</si>
  <si>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</si>
  <si>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</si>
  <si>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</si>
  <si>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</si>
  <si>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</si>
  <si>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</si>
  <si>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</si>
  <si>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</si>
  <si>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</si>
  <si>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</si>
  <si>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</si>
  <si>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</si>
  <si>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</si>
  <si>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</si>
  <si>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</si>
  <si>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</si>
  <si>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</si>
  <si>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</si>
  <si>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</si>
  <si>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</si>
  <si>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</si>
  <si>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</si>
  <si>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</si>
  <si>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</si>
  <si>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</si>
  <si>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</si>
  <si>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</si>
  <si>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</si>
  <si>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</si>
  <si>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</si>
  <si>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</si>
  <si>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</si>
  <si>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</si>
  <si>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</si>
  <si>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</si>
  <si>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</si>
  <si>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</si>
  <si>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</si>
  <si>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</si>
  <si>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</si>
  <si>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</si>
  <si>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</si>
  <si>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</si>
  <si>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</si>
  <si>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</si>
  <si>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</si>
  <si>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</si>
  <si>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</si>
  <si>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</si>
  <si>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</si>
  <si>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</si>
  <si>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</si>
  <si>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</si>
  <si>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</si>
  <si>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</si>
  <si>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</si>
  <si>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</si>
  <si>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</si>
  <si>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</si>
  <si>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</si>
  <si>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</si>
  <si>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</si>
  <si>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</si>
  <si>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</si>
  <si>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</si>
  <si>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</si>
  <si>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</si>
  <si>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</si>
  <si>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</si>
  <si>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</si>
  <si>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</si>
  <si>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</si>
  <si>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</si>
  <si>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</si>
  <si>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</si>
  <si>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</si>
  <si>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</si>
  <si>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</si>
  <si>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</si>
  <si>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</si>
  <si>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</si>
  <si>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</si>
  <si>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</si>
  <si>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</si>
  <si>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</si>
  <si>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</si>
  <si>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</si>
  <si>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</si>
  <si>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</si>
  <si>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</si>
  <si>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</si>
  <si>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</si>
  <si>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</si>
  <si>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</si>
  <si>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</si>
  <si>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</si>
  <si>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</si>
  <si>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</si>
  <si>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</si>
  <si>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</si>
  <si>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</si>
  <si>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</si>
  <si>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</si>
  <si>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</si>
  <si>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</si>
  <si>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</si>
  <si>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</si>
  <si>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</si>
  <si>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</si>
  <si>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</si>
  <si>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</si>
  <si>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</si>
  <si>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</si>
  <si>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</si>
  <si>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</si>
  <si>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</si>
  <si>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</si>
  <si>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</si>
  <si>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</si>
  <si>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</si>
  <si>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</si>
  <si>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</si>
  <si>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</si>
  <si>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</si>
  <si>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</si>
  <si>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</si>
  <si>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</si>
  <si>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</si>
  <si>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</si>
  <si>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</si>
  <si>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</si>
  <si>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</si>
  <si>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</si>
  <si>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</si>
  <si>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</si>
  <si>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</si>
  <si>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</si>
  <si>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</si>
  <si>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</si>
  <si>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</si>
  <si>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</si>
  <si>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</si>
  <si>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</si>
  <si>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</si>
  <si>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</si>
  <si>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</si>
  <si>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</si>
  <si>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</si>
  <si>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</si>
  <si>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</si>
  <si>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</si>
  <si>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</si>
  <si>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</si>
  <si>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</si>
  <si>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</si>
  <si>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</si>
  <si>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</si>
  <si>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</si>
  <si>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</si>
  <si>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</si>
  <si>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</si>
  <si>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</si>
  <si>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</si>
  <si>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</si>
  <si>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</si>
  <si>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</si>
  <si>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</si>
  <si>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</si>
  <si>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</si>
  <si>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</si>
  <si>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</si>
  <si>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</si>
  <si>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</si>
  <si>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</si>
  <si>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</si>
  <si>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</si>
  <si>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</si>
  <si>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</si>
  <si>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</si>
  <si>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</si>
  <si>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</si>
  <si>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</si>
  <si>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</si>
  <si>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</si>
  <si>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</si>
  <si>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</si>
  <si>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</si>
  <si>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</si>
  <si>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</si>
  <si>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</si>
  <si>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</si>
  <si>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</si>
  <si>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</si>
  <si>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</si>
  <si>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</si>
  <si>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</si>
  <si>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</si>
  <si>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</si>
  <si>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</si>
  <si>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</si>
  <si>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</si>
  <si>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</si>
  <si>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</si>
  <si>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</si>
  <si>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</si>
  <si>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</si>
  <si>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</si>
  <si>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</si>
  <si>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</si>
  <si>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</si>
  <si>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</si>
  <si>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</si>
  <si>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</si>
  <si>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</si>
  <si>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</si>
  <si>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</si>
  <si>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</si>
  <si>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</si>
  <si>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</si>
  <si>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</si>
  <si>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</si>
  <si>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</si>
  <si>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</si>
  <si>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</si>
  <si>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</si>
  <si>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</si>
  <si>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</si>
  <si>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</si>
  <si>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</si>
  <si>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</si>
  <si>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</si>
  <si>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</si>
  <si>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</si>
  <si>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</si>
  <si>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</si>
  <si>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</si>
  <si>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</si>
  <si>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</si>
  <si>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</si>
  <si>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</si>
  <si>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</si>
  <si>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</si>
  <si>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</si>
  <si>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</si>
  <si>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</si>
  <si>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</si>
  <si>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</si>
  <si>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</si>
  <si>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</si>
  <si>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</si>
  <si>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</si>
  <si>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</si>
  <si>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</si>
  <si>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</si>
  <si>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</si>
  <si>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</si>
  <si>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</si>
  <si>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</si>
  <si>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</si>
  <si>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</si>
  <si>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</si>
  <si>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</si>
  <si>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</si>
  <si>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</si>
  <si>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</si>
  <si>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</si>
  <si>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</si>
  <si>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</si>
  <si>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</si>
  <si>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</si>
  <si>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</si>
  <si>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</si>
  <si>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</si>
  <si>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</si>
  <si>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</si>
  <si>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</si>
  <si>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</si>
  <si>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</si>
  <si>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</si>
  <si>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</si>
  <si>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</si>
  <si>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</si>
  <si>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</si>
  <si>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</si>
  <si>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</si>
  <si>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</si>
  <si>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</si>
  <si>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</si>
  <si>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</si>
  <si>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</si>
  <si>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</si>
  <si>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</si>
  <si>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</si>
  <si>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</si>
  <si>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</si>
  <si>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</si>
  <si>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</si>
  <si>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</si>
  <si>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</si>
  <si>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</si>
  <si>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</si>
  <si>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</si>
  <si>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</si>
  <si>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</si>
  <si>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</si>
  <si>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</si>
  <si>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</si>
  <si>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</si>
  <si>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</si>
  <si>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</si>
  <si>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</si>
  <si>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</si>
  <si>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</si>
  <si>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</si>
  <si>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</si>
  <si>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</si>
  <si>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</si>
  <si>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</si>
  <si>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</si>
  <si>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</si>
  <si>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</si>
  <si>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</si>
  <si>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</si>
  <si>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</si>
  <si>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</si>
  <si>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</si>
  <si>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</si>
  <si>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</si>
  <si>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</si>
  <si>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</si>
  <si>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</si>
  <si>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</si>
  <si>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</si>
  <si>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</si>
  <si>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</si>
  <si>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</si>
  <si>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</si>
  <si>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</si>
  <si>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</si>
  <si>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</si>
  <si>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</si>
  <si>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</si>
  <si>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</si>
  <si>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</si>
  <si>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</si>
  <si>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</si>
  <si>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</si>
  <si>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</si>
  <si>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</si>
  <si>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</si>
  <si>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</si>
  <si>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</si>
  <si>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</si>
  <si>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</si>
  <si>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</si>
  <si>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</si>
  <si>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</si>
  <si>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</si>
  <si>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</si>
  <si>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</si>
  <si>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</si>
  <si>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</si>
  <si>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</si>
  <si>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</si>
  <si>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</si>
  <si>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</si>
  <si>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</si>
  <si>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</si>
  <si>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</si>
  <si>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</si>
  <si>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</si>
  <si>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</si>
  <si>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</si>
  <si>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</si>
  <si>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</si>
  <si>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</si>
  <si>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</si>
  <si>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</si>
  <si>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</si>
  <si>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</si>
  <si>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</si>
  <si>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</si>
  <si>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</si>
  <si>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</si>
  <si>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</si>
  <si>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</si>
  <si>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</si>
  <si>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</si>
  <si>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</si>
  <si>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</si>
  <si>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</si>
  <si>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</si>
  <si>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</si>
  <si>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</si>
  <si>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</si>
  <si>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</si>
  <si>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</si>
  <si>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</si>
  <si>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</si>
  <si>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</si>
  <si>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</si>
  <si>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</si>
  <si>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</si>
  <si>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</si>
  <si>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</si>
  <si>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</si>
  <si>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</si>
  <si>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</si>
  <si>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</si>
  <si>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</si>
  <si>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</si>
  <si>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</si>
  <si>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</si>
  <si>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</si>
  <si>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</si>
  <si>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</si>
  <si>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</si>
  <si>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</si>
  <si>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</si>
  <si>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</si>
  <si>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</si>
  <si>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</si>
  <si>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</si>
  <si>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</si>
  <si>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</si>
  <si>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</si>
  <si>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</si>
  <si>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</si>
  <si>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</si>
  <si>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</si>
  <si>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</si>
  <si>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</si>
  <si>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</si>
  <si>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</si>
  <si>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</si>
  <si>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</si>
  <si>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</si>
  <si>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</si>
  <si>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</si>
  <si>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</si>
  <si>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</si>
  <si>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</si>
  <si>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</si>
  <si>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</si>
  <si>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</si>
  <si>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</si>
  <si>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</si>
  <si>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</si>
  <si>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</si>
  <si>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</si>
  <si>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</si>
  <si>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</si>
  <si>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</si>
  <si>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</si>
  <si>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</si>
  <si>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</si>
  <si>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</si>
  <si>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</si>
  <si>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</si>
  <si>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</si>
  <si>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</si>
  <si>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</si>
  <si>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</si>
  <si>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</si>
  <si>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</si>
  <si>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</si>
  <si>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</si>
  <si>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</si>
  <si>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</si>
  <si>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</si>
  <si>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</si>
  <si>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</si>
  <si>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</si>
  <si>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</si>
  <si>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</si>
  <si>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</si>
  <si>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</si>
  <si>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</si>
  <si>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</si>
  <si>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</si>
  <si>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</si>
  <si>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</si>
  <si>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</si>
  <si>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</si>
  <si>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</si>
  <si>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</si>
  <si>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</si>
  <si>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</si>
  <si>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</si>
  <si>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</si>
  <si>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</si>
  <si>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</si>
  <si>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</si>
  <si>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</si>
  <si>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</si>
  <si>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</si>
  <si>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</si>
  <si>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</si>
  <si>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</si>
  <si>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</si>
  <si>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</si>
  <si>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</si>
  <si>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</si>
  <si>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</si>
  <si>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</si>
  <si>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</si>
  <si>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</si>
  <si>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</si>
  <si>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</si>
  <si>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</si>
  <si>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</si>
  <si>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</si>
  <si>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</si>
  <si>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</si>
  <si>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</si>
  <si>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</si>
  <si>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</si>
  <si>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</si>
  <si>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</si>
  <si>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</si>
  <si>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</si>
  <si>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</si>
  <si>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</si>
  <si>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</si>
  <si>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</si>
  <si>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</si>
  <si>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</si>
  <si>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</si>
  <si>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</si>
  <si>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</si>
  <si>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</si>
  <si>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</si>
  <si>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</si>
  <si>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</si>
  <si>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</si>
  <si>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</si>
  <si>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</si>
  <si>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</si>
  <si>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</si>
  <si>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</si>
  <si>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</si>
  <si>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</si>
  <si>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</si>
  <si>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</si>
  <si>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</si>
  <si>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</si>
  <si>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</si>
  <si>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</si>
  <si>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</si>
  <si>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</si>
  <si>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</si>
  <si>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</si>
  <si>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</si>
  <si>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</si>
  <si>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</si>
  <si>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</si>
  <si>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</si>
  <si>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</si>
  <si>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</si>
  <si>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</si>
  <si>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</si>
  <si>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</si>
  <si>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</si>
  <si>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</si>
  <si>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</si>
  <si>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</si>
  <si>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</si>
  <si>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</si>
  <si>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</si>
  <si>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</si>
  <si>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</si>
  <si>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</si>
  <si>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</si>
  <si>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</si>
  <si>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</si>
  <si>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</si>
  <si>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</si>
  <si>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</si>
  <si>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</si>
  <si>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</si>
  <si>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</si>
  <si>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</si>
  <si>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</si>
  <si>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</si>
  <si>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</si>
  <si>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</si>
  <si>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</si>
  <si>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</si>
  <si>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</si>
  <si>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</si>
  <si>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</si>
  <si>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</si>
  <si>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</si>
  <si>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</si>
  <si>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</si>
  <si>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</si>
  <si>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</si>
  <si>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</si>
  <si>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</si>
  <si>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</si>
  <si>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</si>
  <si>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</si>
  <si>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</si>
  <si>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</si>
  <si>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</si>
  <si>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</si>
  <si>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</si>
  <si>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</si>
  <si>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</si>
  <si>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</si>
  <si>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</si>
  <si>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</si>
  <si>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</si>
  <si>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</si>
  <si>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</si>
  <si>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</si>
  <si>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</si>
  <si>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</si>
  <si>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</si>
  <si>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</si>
  <si>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</si>
  <si>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</si>
  <si>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</si>
  <si>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</si>
  <si>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</si>
  <si>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</si>
  <si>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</si>
  <si>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</si>
  <si>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</si>
  <si>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</si>
  <si>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</si>
  <si>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</si>
  <si>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</si>
  <si>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</si>
  <si>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</si>
  <si>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</si>
  <si>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</si>
  <si>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</si>
  <si>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</si>
  <si>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</si>
  <si>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</si>
  <si>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</si>
  <si>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</si>
  <si>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</si>
  <si>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</si>
  <si>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</si>
  <si>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</si>
  <si>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</si>
  <si>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</si>
  <si>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</si>
  <si>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</si>
  <si>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</si>
  <si>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</si>
  <si>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</si>
  <si>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</si>
  <si>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</si>
  <si>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</si>
  <si>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</si>
  <si>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</si>
  <si>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</si>
  <si>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</si>
  <si>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</si>
  <si>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</si>
  <si>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</si>
  <si>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</si>
  <si>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</si>
  <si>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</si>
  <si>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</si>
  <si>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</si>
  <si>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</si>
  <si>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</si>
  <si>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</si>
  <si>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</si>
  <si>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</si>
  <si>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</si>
  <si>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</si>
  <si>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</si>
  <si>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</si>
  <si>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</si>
  <si>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</si>
  <si>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</si>
  <si>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</si>
  <si>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</si>
  <si>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</si>
  <si>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</si>
  <si>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</si>
  <si>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</si>
  <si>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</si>
  <si>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</si>
  <si>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</si>
  <si>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</si>
  <si>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</si>
  <si>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</si>
  <si>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</si>
  <si>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</si>
  <si>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</si>
  <si>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</si>
  <si>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</si>
  <si>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</si>
  <si>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</si>
  <si>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</si>
  <si>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</si>
  <si>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</si>
  <si>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</si>
  <si>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</si>
  <si>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</si>
  <si>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</si>
  <si>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</si>
  <si>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</si>
  <si>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</si>
  <si>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</si>
  <si>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</si>
  <si>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</si>
  <si>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</si>
  <si>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</si>
  <si>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</si>
  <si>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</si>
  <si>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</si>
  <si>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</si>
  <si>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</si>
  <si>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</si>
  <si>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</si>
  <si>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</si>
  <si>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</si>
  <si>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</si>
  <si>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</si>
  <si>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</si>
  <si>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</si>
  <si>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</si>
  <si>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</si>
  <si>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</si>
  <si>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</si>
  <si>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</si>
  <si>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</si>
  <si>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</si>
  <si>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</si>
  <si>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</si>
  <si>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</si>
  <si>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</si>
  <si>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</si>
  <si>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</si>
  <si>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</si>
  <si>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</si>
  <si>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</si>
  <si>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</si>
  <si>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</si>
  <si>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</si>
  <si>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</si>
  <si>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</si>
  <si>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</si>
  <si>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</si>
  <si>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</si>
  <si>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</si>
  <si>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</si>
  <si>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</si>
  <si>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</si>
  <si>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</si>
  <si>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</si>
  <si>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</si>
  <si>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</si>
  <si>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</si>
  <si>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</si>
  <si>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</si>
  <si>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</si>
  <si>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</si>
  <si>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</si>
  <si>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</si>
  <si>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</si>
  <si>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</si>
  <si>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</si>
  <si>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</si>
  <si>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</si>
  <si>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</si>
  <si>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</si>
  <si>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</si>
  <si>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</si>
  <si>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</si>
  <si>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</si>
  <si>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</si>
  <si>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</si>
  <si>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</si>
  <si>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</si>
  <si>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</si>
  <si>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</si>
  <si>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</si>
  <si>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</si>
  <si>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</si>
  <si>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</si>
  <si>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</si>
  <si>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</si>
  <si>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</si>
  <si>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</si>
  <si>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</si>
  <si>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</si>
  <si>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</si>
  <si>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</si>
  <si>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</si>
  <si>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</si>
  <si>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</si>
  <si>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</si>
  <si>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</si>
  <si>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</si>
  <si>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</si>
  <si>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</si>
  <si>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</si>
  <si>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</si>
  <si>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</si>
  <si>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</si>
  <si>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</si>
  <si>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</si>
  <si>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</si>
  <si>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</si>
  <si>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</si>
  <si>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</si>
  <si>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</si>
  <si>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</si>
  <si>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</si>
  <si>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</si>
  <si>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</si>
  <si>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</si>
  <si>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</si>
  <si>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</si>
  <si>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</si>
  <si>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</si>
  <si>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</si>
  <si>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</si>
  <si>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</si>
  <si>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</si>
  <si>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</si>
  <si>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</si>
  <si>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</si>
  <si>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</si>
  <si>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</si>
  <si>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</si>
  <si>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</si>
  <si>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</si>
  <si>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</si>
  <si>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</si>
  <si>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</si>
  <si>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</si>
  <si>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</si>
  <si>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</si>
  <si>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</si>
  <si>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</si>
  <si>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</si>
  <si>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</si>
  <si>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</si>
  <si>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</si>
  <si>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</si>
  <si>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</si>
  <si>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</si>
  <si>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</si>
  <si>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</si>
  <si>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</si>
  <si>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</si>
  <si>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</si>
  <si>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</si>
  <si>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</si>
  <si>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</si>
  <si>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</si>
  <si>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</si>
  <si>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</si>
  <si>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</si>
  <si>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</si>
  <si>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</si>
  <si>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</si>
  <si>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</si>
  <si>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</si>
  <si>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</si>
  <si>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</si>
  <si>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</si>
  <si>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</si>
  <si>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</si>
  <si>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</si>
  <si>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</si>
  <si>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</si>
  <si>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</si>
  <si>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</si>
  <si>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</si>
  <si>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</si>
  <si>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</si>
  <si>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</si>
  <si>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</si>
  <si>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</si>
  <si>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</si>
  <si>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</si>
  <si>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</si>
  <si>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</si>
  <si>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</si>
  <si>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</si>
  <si>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</si>
  <si>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</si>
  <si>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</si>
  <si>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</si>
  <si>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</si>
  <si>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</si>
  <si>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</si>
  <si>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</si>
  <si>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</si>
  <si>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</si>
  <si>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</si>
  <si>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</si>
  <si>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</si>
  <si>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</si>
  <si>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</si>
  <si>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</si>
  <si>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</si>
  <si>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</si>
  <si>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</si>
  <si>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</si>
  <si>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</si>
  <si>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</si>
  <si>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</si>
  <si>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</si>
  <si>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</si>
  <si>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</si>
  <si>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</si>
  <si>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</si>
  <si>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</si>
  <si>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</si>
  <si>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</si>
  <si>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</si>
  <si>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</si>
  <si>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</si>
  <si>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</si>
  <si>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</si>
  <si>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</si>
  <si>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</si>
  <si>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</si>
  <si>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</si>
  <si>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</si>
  <si>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</si>
  <si>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</si>
  <si>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</si>
  <si>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</si>
  <si>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</si>
  <si>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</si>
  <si>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</si>
  <si>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</si>
  <si>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</si>
  <si>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</si>
  <si>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</si>
  <si>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</si>
  <si>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</si>
  <si>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</si>
  <si>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</si>
  <si>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</si>
  <si>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</si>
  <si>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</si>
  <si>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</si>
  <si>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</si>
  <si>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</si>
  <si>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</si>
  <si>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</si>
  <si>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</si>
  <si>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</si>
  <si>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</si>
  <si>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</si>
  <si>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</si>
  <si>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</si>
  <si>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</si>
  <si>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</si>
  <si>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</si>
  <si>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</si>
  <si>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</si>
  <si>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</si>
  <si>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</si>
  <si>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</si>
  <si>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</si>
  <si>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</si>
  <si>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</si>
  <si>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</si>
  <si>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</si>
  <si>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</si>
  <si>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</si>
  <si>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</si>
  <si>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</si>
  <si>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</si>
  <si>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</si>
  <si>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</si>
  <si>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</si>
  <si>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</si>
  <si>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</si>
  <si>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</si>
  <si>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</si>
  <si>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</si>
  <si>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</si>
  <si>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</si>
  <si>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</si>
  <si>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</si>
  <si>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</si>
  <si>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</si>
  <si>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</si>
  <si>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</si>
  <si>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</si>
  <si>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</si>
  <si>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</si>
  <si>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</si>
  <si>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</si>
  <si>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</si>
  <si>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</si>
  <si>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</si>
  <si>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</si>
  <si>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</si>
  <si>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</si>
  <si>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</si>
  <si>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</si>
  <si>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</si>
  <si>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</si>
  <si>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</si>
  <si>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</si>
  <si>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</si>
  <si>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</si>
  <si>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</si>
  <si>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</si>
  <si>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</si>
  <si>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</si>
  <si>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</si>
  <si>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</si>
  <si>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</si>
  <si>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</si>
  <si>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</si>
  <si>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</si>
  <si>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</si>
  <si>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</si>
  <si>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</si>
  <si>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</si>
  <si>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</si>
  <si>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</si>
  <si>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</si>
  <si>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</si>
  <si>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</si>
  <si>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</si>
  <si>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</si>
  <si>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</si>
  <si>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</si>
  <si>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</si>
  <si>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</si>
  <si>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</si>
  <si>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</si>
  <si>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</si>
  <si>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</si>
  <si>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</si>
  <si>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</si>
  <si>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</si>
  <si>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</si>
  <si>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</si>
  <si>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</si>
  <si>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</si>
  <si>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</si>
  <si>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</si>
  <si>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</si>
  <si>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</si>
  <si>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</si>
  <si>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</si>
  <si>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</si>
  <si>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</si>
  <si>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</si>
  <si>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</si>
  <si>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</si>
  <si>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</si>
  <si>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</si>
  <si>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</si>
  <si>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</si>
  <si>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</si>
  <si>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</si>
  <si>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</si>
  <si>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</si>
  <si>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</si>
  <si>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</si>
  <si>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</si>
  <si>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</si>
  <si>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</si>
  <si>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</si>
  <si>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</si>
  <si>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</si>
  <si>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</si>
  <si>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</si>
  <si>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</si>
  <si>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</si>
  <si>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</si>
  <si>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</si>
  <si>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</si>
  <si>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</si>
  <si>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</si>
  <si>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</si>
  <si>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</si>
  <si>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</si>
  <si>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</si>
  <si>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</si>
  <si>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</si>
  <si>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</si>
  <si>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</si>
  <si>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</si>
  <si>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</si>
  <si>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</si>
  <si>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</si>
  <si>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</si>
  <si>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</si>
  <si>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</si>
  <si>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</si>
  <si>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</si>
  <si>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</si>
  <si>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</si>
  <si>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</si>
  <si>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</si>
  <si>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</si>
  <si>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</si>
  <si>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</si>
  <si>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</si>
  <si>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</si>
  <si>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</si>
  <si>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</si>
  <si>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</si>
  <si>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</si>
  <si>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</si>
  <si>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</si>
  <si>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</si>
  <si>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</si>
  <si>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</si>
  <si>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</si>
  <si>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</si>
  <si>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</si>
  <si>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</si>
  <si>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</si>
  <si>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</si>
  <si>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</si>
  <si>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</si>
  <si>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</si>
  <si>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</si>
  <si>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</si>
  <si>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</si>
  <si>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</si>
  <si>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</si>
  <si>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</si>
  <si>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</si>
  <si>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</si>
  <si>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</si>
  <si>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</si>
  <si>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</si>
  <si>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</si>
  <si>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</si>
  <si>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</si>
  <si>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</si>
  <si>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</si>
  <si>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</si>
  <si>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</si>
  <si>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</si>
  <si>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</si>
  <si>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</si>
  <si>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</si>
  <si>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</si>
  <si>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</si>
  <si>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</si>
  <si>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</si>
  <si>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</si>
  <si>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</si>
  <si>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</si>
  <si>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</si>
  <si>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</si>
  <si>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</si>
  <si>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</si>
  <si>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</si>
  <si>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</si>
  <si>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</si>
  <si>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</si>
  <si>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</si>
  <si>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</si>
  <si>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</si>
  <si>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</si>
  <si>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</si>
  <si>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</si>
  <si>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</si>
  <si>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</si>
  <si>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</si>
  <si>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</si>
  <si>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</si>
  <si>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</si>
  <si>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</si>
  <si>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</si>
  <si>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</si>
  <si>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</si>
  <si>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</si>
  <si>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</si>
  <si>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</si>
  <si>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</si>
  <si>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</si>
  <si>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</si>
  <si>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</si>
  <si>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</si>
  <si>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</si>
  <si>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</si>
  <si>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</si>
  <si>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</si>
  <si>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</si>
  <si>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</si>
  <si>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</si>
  <si>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</si>
  <si>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</si>
  <si>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</si>
  <si>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</si>
  <si>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</si>
  <si>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</si>
  <si>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</si>
  <si>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</si>
  <si>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</si>
  <si>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</si>
  <si>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</si>
  <si>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</si>
  <si>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</si>
  <si>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</si>
  <si>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</si>
  <si>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</si>
  <si>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</si>
  <si>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</si>
  <si>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</si>
  <si>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</si>
  <si>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</si>
  <si>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</si>
  <si>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</si>
  <si>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</si>
  <si>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</si>
  <si>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</si>
  <si>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</si>
  <si>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</si>
  <si>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</si>
  <si>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</si>
  <si>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</si>
  <si>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</si>
  <si>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</si>
  <si>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</si>
  <si>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</si>
  <si>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</si>
  <si>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</si>
  <si>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</si>
  <si>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</si>
  <si>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</si>
  <si>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</si>
  <si>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</si>
  <si>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</si>
  <si>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</si>
  <si>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</si>
  <si>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</si>
  <si>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</si>
  <si>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</si>
  <si>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</si>
  <si>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</si>
  <si>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</si>
  <si>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</si>
  <si>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</si>
  <si>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</si>
  <si>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</si>
  <si>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</si>
  <si>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</si>
  <si>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</si>
  <si>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</si>
  <si>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</si>
  <si>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</si>
  <si>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</si>
  <si>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</si>
  <si>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</si>
  <si>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</si>
  <si>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</si>
  <si>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</si>
  <si>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</si>
  <si>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</si>
  <si>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</si>
  <si>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</si>
  <si>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</si>
  <si>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</si>
  <si>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</si>
  <si>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</si>
  <si>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</si>
  <si>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</si>
  <si>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</si>
  <si>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</si>
  <si>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</si>
  <si>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</si>
  <si>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</si>
  <si>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</si>
  <si>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</si>
  <si>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</si>
  <si>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</si>
  <si>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</si>
  <si>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</si>
  <si>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</si>
  <si>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</si>
  <si>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</si>
  <si>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</si>
  <si>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</si>
  <si>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</si>
  <si>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</si>
  <si>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</si>
  <si>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</si>
  <si>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</si>
  <si>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</si>
  <si>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</si>
  <si>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</si>
  <si>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</si>
  <si>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</si>
  <si>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</si>
  <si>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</si>
  <si>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</si>
  <si>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</si>
  <si>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</si>
  <si>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</si>
  <si>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</si>
  <si>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</si>
  <si>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</si>
  <si>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</si>
  <si>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</si>
  <si>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</si>
  <si>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</si>
  <si>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</si>
  <si>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</si>
  <si>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</si>
  <si>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</si>
  <si>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</si>
  <si>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</si>
  <si>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</si>
  <si>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</si>
  <si>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</si>
  <si>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</si>
  <si>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</si>
  <si>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</si>
  <si>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</si>
  <si>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</si>
  <si>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</si>
  <si>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</si>
  <si>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</si>
  <si>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</si>
  <si>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</si>
  <si>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</si>
  <si>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</si>
  <si>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</si>
  <si>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</si>
  <si>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</si>
  <si>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</si>
  <si>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</si>
  <si>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</si>
  <si>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</si>
  <si>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</si>
  <si>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</si>
  <si>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</si>
  <si>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</si>
  <si>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</si>
  <si>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</si>
  <si>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</si>
  <si>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</si>
  <si>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</si>
  <si>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</si>
  <si>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</si>
  <si>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</si>
  <si>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</si>
  <si>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</si>
  <si>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</si>
  <si>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</si>
  <si>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</si>
  <si>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</si>
  <si>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</si>
  <si>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</si>
  <si>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</si>
  <si>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</si>
  <si>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</si>
  <si>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</si>
  <si>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</si>
  <si>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</si>
  <si>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</si>
  <si>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</si>
  <si>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</si>
  <si>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</si>
  <si>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</si>
  <si>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</si>
  <si>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</si>
  <si>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</si>
  <si>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</si>
  <si>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</si>
  <si>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</si>
  <si>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</si>
  <si>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</si>
  <si>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</si>
  <si>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</si>
  <si>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</si>
  <si>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</si>
  <si>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</si>
  <si>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</si>
  <si>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</si>
  <si>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</si>
  <si>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</si>
  <si>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</si>
  <si>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</si>
  <si>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</si>
  <si>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</si>
  <si>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</si>
  <si>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</si>
  <si>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</si>
  <si>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</si>
  <si>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</si>
  <si>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</si>
  <si>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</si>
  <si>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</si>
  <si>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</si>
  <si>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</si>
  <si>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</si>
  <si>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</si>
  <si>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</si>
  <si>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</si>
  <si>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</si>
  <si>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</si>
  <si>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</si>
  <si>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</si>
  <si>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</si>
  <si>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</si>
  <si>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</si>
  <si>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</si>
  <si>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</si>
  <si>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</si>
  <si>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</si>
  <si>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</si>
  <si>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</si>
  <si>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</si>
  <si>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</si>
  <si>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</si>
  <si>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</si>
  <si>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</si>
  <si>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</si>
  <si>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</si>
  <si>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</si>
  <si>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</si>
  <si>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</si>
  <si>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</si>
  <si>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</si>
  <si>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</si>
  <si>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</si>
  <si>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</si>
  <si>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</si>
  <si>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</si>
  <si>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</si>
  <si>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</si>
  <si>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</si>
  <si>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</si>
  <si>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</si>
  <si>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</si>
  <si>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</si>
  <si>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</si>
  <si>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</si>
  <si>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</si>
  <si>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</si>
  <si>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</si>
  <si>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</si>
  <si>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</si>
  <si>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</si>
  <si>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</si>
  <si>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</si>
  <si>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</si>
  <si>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</si>
  <si>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</si>
  <si>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</si>
  <si>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</si>
  <si>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</si>
  <si>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</si>
  <si>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</si>
  <si>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</si>
  <si>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</si>
  <si>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</si>
  <si>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</si>
  <si>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</si>
  <si>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</si>
  <si>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</si>
  <si>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</si>
  <si>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</si>
  <si>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</si>
  <si>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</si>
  <si>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</si>
  <si>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</si>
  <si>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</si>
  <si>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</si>
  <si>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</si>
  <si>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</si>
  <si>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</si>
  <si>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</si>
  <si>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</si>
  <si>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</si>
  <si>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</si>
  <si>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</si>
  <si>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</si>
  <si>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</si>
  <si>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</si>
  <si>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</si>
  <si>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</si>
  <si>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</si>
  <si>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</si>
  <si>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</si>
  <si>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</si>
  <si>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</si>
  <si>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</si>
  <si>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</si>
  <si>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</si>
  <si>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</si>
  <si>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</si>
  <si>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</si>
  <si>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</si>
  <si>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</si>
  <si>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</si>
  <si>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</si>
  <si>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</si>
  <si>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</si>
  <si>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</si>
  <si>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</si>
  <si>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</si>
  <si>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</si>
  <si>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</si>
  <si>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</si>
  <si>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</si>
  <si>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</si>
  <si>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</si>
  <si>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</si>
  <si>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</si>
  <si>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</si>
  <si>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</si>
  <si>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</si>
  <si>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</si>
  <si>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</si>
  <si>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</si>
  <si>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</si>
  <si>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</si>
  <si>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</si>
  <si>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</si>
  <si>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</si>
  <si>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</si>
  <si>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</si>
  <si>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</si>
  <si>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</si>
  <si>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</si>
  <si>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</si>
  <si>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</si>
  <si>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</si>
  <si>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</si>
  <si>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</si>
  <si>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</si>
  <si>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</si>
  <si>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</si>
  <si>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</si>
  <si>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</si>
  <si>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</si>
  <si>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</si>
  <si>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</si>
  <si>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</si>
  <si>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</si>
  <si>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</si>
  <si>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</si>
  <si>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</si>
  <si>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</si>
  <si>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</si>
  <si>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</si>
  <si>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</si>
  <si>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</si>
  <si>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</si>
  <si>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</si>
  <si>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</si>
  <si>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</si>
  <si>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</si>
  <si>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</si>
  <si>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</si>
  <si>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</si>
  <si>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</si>
  <si>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</si>
  <si>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</si>
  <si>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</si>
  <si>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</si>
  <si>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</si>
  <si>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</si>
  <si>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</si>
  <si>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</si>
  <si>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</si>
  <si>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</si>
  <si>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</si>
  <si>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</si>
  <si>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</si>
  <si>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</si>
  <si>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</si>
  <si>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</si>
  <si>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</si>
  <si>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</si>
  <si>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</si>
  <si>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</si>
  <si>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</si>
  <si>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</si>
  <si>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</si>
  <si>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</si>
  <si>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</si>
  <si>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</si>
  <si>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</si>
  <si>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</si>
  <si>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</si>
  <si>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</si>
  <si>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</si>
  <si>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</si>
  <si>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</si>
  <si>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</si>
  <si>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</si>
  <si>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</si>
  <si>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</si>
  <si>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</si>
  <si>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</si>
  <si>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</si>
  <si>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</si>
  <si>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</si>
  <si>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</si>
  <si>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</si>
  <si>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</si>
  <si>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</si>
  <si>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</si>
  <si>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</si>
  <si>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</si>
  <si>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</si>
  <si>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</si>
  <si>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</si>
  <si>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</si>
  <si>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</si>
  <si>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</si>
  <si>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</si>
  <si>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</si>
  <si>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</si>
  <si>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</si>
  <si>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</si>
  <si>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</si>
  <si>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</si>
  <si>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</si>
  <si>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</si>
  <si>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</si>
  <si>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</si>
  <si>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</si>
  <si>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</si>
  <si>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</si>
  <si>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</si>
  <si>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</si>
  <si>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</si>
  <si>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</si>
  <si>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</si>
  <si>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</si>
  <si>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</si>
  <si>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</si>
  <si>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</si>
  <si>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</si>
  <si>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</si>
  <si>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</si>
  <si>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</si>
  <si>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</si>
  <si>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</si>
  <si>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</si>
  <si>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</si>
  <si>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</si>
  <si>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</si>
  <si>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</si>
  <si>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</si>
  <si>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</si>
  <si>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</si>
  <si>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</si>
  <si>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</si>
  <si>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</si>
  <si>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</si>
  <si>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</si>
  <si>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</si>
  <si>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</si>
  <si>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</si>
  <si>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</si>
  <si>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</si>
  <si>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</si>
  <si>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</si>
  <si>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</si>
  <si>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</si>
  <si>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</si>
  <si>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</si>
  <si>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</si>
  <si>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</si>
  <si>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</si>
  <si>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</si>
  <si>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</si>
  <si>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</si>
  <si>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</si>
  <si>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</si>
  <si>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</si>
  <si>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</si>
  <si>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</si>
  <si>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</si>
  <si>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</si>
  <si>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</si>
  <si>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</si>
  <si>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</si>
  <si>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</si>
  <si>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</si>
  <si>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</si>
  <si>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</si>
  <si>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</si>
  <si>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</si>
  <si>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</si>
  <si>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</si>
  <si>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</si>
  <si>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</si>
  <si>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</si>
  <si>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</si>
  <si>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</si>
  <si>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</si>
  <si>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</si>
  <si>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</si>
  <si>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</si>
  <si>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</si>
  <si>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</si>
  <si>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</si>
  <si>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</si>
  <si>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</si>
  <si>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</si>
  <si>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</si>
  <si>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</si>
  <si>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</si>
  <si>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</si>
  <si>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</si>
  <si>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</si>
  <si>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</si>
  <si>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</si>
  <si>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</si>
  <si>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</si>
  <si>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</si>
  <si>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</si>
  <si>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</si>
  <si>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</si>
  <si>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</si>
  <si>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</si>
  <si>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</si>
  <si>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</si>
  <si>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</si>
  <si>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</si>
  <si>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</si>
  <si>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</si>
  <si>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</si>
  <si>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</si>
  <si>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</si>
  <si>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</si>
  <si>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</si>
  <si>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</si>
  <si>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</si>
  <si>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</si>
  <si>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</si>
  <si>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</si>
  <si>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</si>
  <si>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</si>
  <si>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</si>
  <si>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</si>
  <si>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</si>
  <si>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</si>
  <si>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</si>
  <si>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</si>
  <si>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</si>
  <si>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</si>
  <si>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</si>
  <si>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</si>
  <si>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</si>
  <si>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</si>
  <si>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</si>
  <si>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</si>
  <si>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</si>
  <si>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Tổng 25 việc</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</si>
  <si>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</si>
  <si>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</si>
  <si>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</si>
  <si>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</si>
  <si>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</si>
  <si>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</si>
  <si>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</si>
  <si>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</si>
  <si>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</si>
  <si>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</si>
  <si>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</si>
  <si>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</si>
  <si>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</si>
  <si>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</si>
  <si>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</si>
  <si>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</si>
  <si>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</si>
  <si>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</si>
  <si>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</si>
  <si>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</si>
  <si>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</si>
  <si>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</si>
  <si>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</si>
  <si>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</si>
  <si>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</si>
  <si>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</si>
  <si>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</si>
  <si>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</si>
  <si>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</si>
  <si>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</si>
  <si>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</si>
  <si>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</si>
  <si>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</si>
  <si>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</si>
  <si>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</si>
  <si>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</si>
  <si>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</si>
  <si>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</si>
  <si>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</si>
  <si>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</si>
  <si>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</si>
  <si>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</si>
  <si>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</si>
  <si>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</si>
  <si>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</si>
  <si>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</si>
  <si>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</si>
  <si>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</si>
  <si>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</si>
  <si>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</si>
  <si>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</si>
  <si>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</si>
  <si>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</si>
  <si>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</si>
  <si>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</si>
  <si>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</si>
  <si>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</si>
  <si>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</si>
  <si>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</si>
  <si>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</si>
  <si>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</si>
  <si>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</si>
  <si>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</si>
  <si>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</si>
  <si>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</si>
  <si>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</si>
  <si>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</si>
  <si>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</si>
  <si>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</si>
  <si>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</si>
  <si>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</si>
  <si>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</si>
  <si>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</si>
  <si>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</si>
  <si>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</si>
  <si>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</si>
  <si>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</si>
  <si>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</si>
  <si>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</si>
  <si>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</si>
  <si>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</si>
  <si>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</si>
  <si>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</si>
  <si>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</si>
  <si>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</si>
  <si>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</si>
  <si>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</si>
  <si>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</si>
  <si>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</si>
  <si>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</si>
  <si>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</si>
  <si>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</si>
  <si>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</si>
  <si>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</si>
  <si>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</si>
  <si>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</si>
  <si>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</si>
  <si>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</si>
  <si>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</si>
  <si>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</si>
  <si>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</si>
  <si>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</si>
  <si>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</si>
  <si>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</si>
  <si>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</si>
  <si>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</si>
  <si>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</si>
  <si>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</si>
  <si>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</si>
  <si>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</si>
  <si>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</si>
  <si>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</si>
  <si>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</si>
  <si>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</si>
  <si>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</si>
  <si>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</si>
  <si>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</si>
  <si>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</si>
  <si>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</si>
  <si>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</si>
  <si>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</si>
  <si>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</si>
  <si>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</si>
  <si>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</si>
  <si>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</si>
  <si>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</si>
  <si>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</si>
  <si>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</si>
  <si>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</si>
  <si>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</si>
  <si>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</si>
  <si>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</si>
  <si>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</si>
  <si>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</si>
  <si>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</si>
  <si>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r>
      <t xml:space="preserve">Tiền phạt: </t>
    </r>
    <r>
      <rPr>
        <b/>
        <sz val="10"/>
        <rFont val="Cambria"/>
        <family val="1"/>
      </rPr>
      <t>9.000</t>
    </r>
  </si>
  <si>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</si>
  <si>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</si>
  <si>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</si>
  <si>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</si>
  <si>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</si>
  <si>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</si>
  <si>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</si>
  <si>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</si>
  <si>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</si>
  <si>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</si>
  <si>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</si>
  <si>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</si>
  <si>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</si>
  <si>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</si>
  <si>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</si>
  <si>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</si>
  <si>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</si>
  <si>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</si>
  <si>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</si>
  <si>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</si>
  <si>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</si>
  <si>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Tổng 141 việc</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</si>
  <si>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</si>
  <si>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</si>
  <si>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</si>
  <si>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</si>
  <si>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</si>
  <si>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</si>
  <si>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</si>
  <si>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</si>
  <si>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</si>
  <si>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</si>
  <si>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</si>
  <si>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</si>
  <si>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</si>
  <si>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</si>
  <si>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</si>
  <si>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</si>
  <si>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</si>
  <si>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</si>
  <si>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</si>
  <si>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</si>
  <si>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</si>
  <si>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</si>
  <si>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</si>
  <si>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</si>
  <si>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</si>
  <si>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</si>
  <si>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</si>
  <si>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</si>
  <si>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</si>
  <si>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</si>
  <si>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</si>
  <si>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</si>
  <si>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</si>
  <si>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</si>
  <si>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</si>
  <si>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</si>
  <si>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22 việc</t>
  </si>
  <si>
    <t>Tổng 33 việc</t>
  </si>
  <si>
    <t>Trương Huy Tiến</t>
  </si>
  <si>
    <t>Tổ 4, thị trấn Vinh Quang         Hoàng Su Phì - Hà Giang</t>
  </si>
  <si>
    <t>BA 70/2022/HS-ST ngày 19/9/2022 TAND H Dầu Tiếng, tỉnh Bình Dương</t>
  </si>
  <si>
    <t>37/QĐ-CCTHADS 21/12/2022</t>
  </si>
  <si>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</si>
  <si>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01/QĐ-CCTHADS 09/02/2023</t>
  </si>
  <si>
    <t>Tải Thị Hương</t>
  </si>
  <si>
    <t>Tổ 1, thị trấn Vinh Quang         Hoàng Su Phì - Hà Giang</t>
  </si>
  <si>
    <t>QĐ 31/2022/QĐST-HNGĐ ngày 25/5/2022 của TAND huyện Hoàng Su Phì, tỉnh Hà Giang</t>
  </si>
  <si>
    <t>10/QĐ-CCTHADS 19/10/2022</t>
  </si>
  <si>
    <r>
      <t xml:space="preserve">Tiền cấp dưỡng nuôi con : </t>
    </r>
    <r>
      <rPr>
        <b/>
        <sz val="10"/>
        <rFont val="Cambria"/>
        <family val="1"/>
      </rPr>
      <t>20.000,000đ</t>
    </r>
    <r>
      <rPr>
        <sz val="10"/>
        <rFont val="Cambria"/>
        <family val="1"/>
      </rPr>
      <t xml:space="preserve"> (Hai mươi triệu đồng)</t>
    </r>
  </si>
  <si>
    <t>30/11/2022</t>
  </si>
  <si>
    <t>02/QĐ-CCTHADS 15/02/2022</t>
  </si>
  <si>
    <t>Nguyễn Thị Thản, Nguyễn Bắc Duy</t>
  </si>
  <si>
    <t>02/2021/QĐHGT-DS 22/01/2021 TABQ</t>
  </si>
  <si>
    <t>27/QĐ-CCTHADS 23/3/2021</t>
  </si>
  <si>
    <t>TNCD lần 02: 1.100.000.000đ</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</si>
  <si>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</si>
  <si>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</si>
  <si>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</si>
  <si>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</si>
  <si>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</si>
  <si>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</si>
  <si>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</si>
  <si>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</si>
  <si>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</si>
  <si>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</si>
  <si>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99,665</t>
  </si>
  <si>
    <t xml:space="preserve"> Án phí  DSGN 7.600.000 </t>
  </si>
  <si>
    <t xml:space="preserve"> Phạt sung quỹ 19.600.000đ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</si>
  <si>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</si>
  <si>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</si>
  <si>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</si>
  <si>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</si>
  <si>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</si>
  <si>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</si>
  <si>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</si>
  <si>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</si>
  <si>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</si>
  <si>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</si>
  <si>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</si>
  <si>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</si>
  <si>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</si>
  <si>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</si>
  <si>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</si>
  <si>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</si>
  <si>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</si>
  <si>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Tổng 20 việc</t>
  </si>
  <si>
    <t>Vương Thị vượng</t>
  </si>
  <si>
    <t>Thôn tả Chải, xã Bản Máy         Hoàng Su Phì - Hà Giang</t>
  </si>
  <si>
    <t>QĐ 27/2022/QĐST-HNGĐ ngày 09/5/2022 của TAND huyện Hoàng Su Phì, tỉnh Hà Giang</t>
  </si>
  <si>
    <t>36/QĐ-CCTHADS 21/12/2022</t>
  </si>
  <si>
    <r>
      <t xml:space="preserve">Tiền cấp dưỡng nuôi con : </t>
    </r>
    <r>
      <rPr>
        <b/>
        <sz val="10"/>
        <rFont val="Cambria"/>
        <family val="1"/>
      </rPr>
      <t>6.900,000đ</t>
    </r>
    <r>
      <rPr>
        <sz val="10"/>
        <rFont val="Cambria"/>
        <family val="1"/>
      </rPr>
      <t xml:space="preserve"> (Sáu triệu chín trăm nghìn đồng)</t>
    </r>
  </si>
  <si>
    <t>03/QĐ-CCTHADS 06/3/2022</t>
  </si>
  <si>
    <t>01/2020/HSST 21/01/2020  TAND huyện Hoàng Su Phì tỉnh Hà Giang</t>
  </si>
  <si>
    <t>CDNC 2.000.000đ/tháng cho bà Phàn Mùi Sai (tổng số tiền phải thu 19.000.000đ)</t>
  </si>
  <si>
    <t>Thôn Đoàn Kết, xã Chiến Phố, huyện Hoàng Su Phì, tỉnh Hà Giang.</t>
  </si>
  <si>
    <t>Thôn Tân Tiến 2, xã Tân Tiến, huyện Hoàng Su Phì, tỉnh Hà Giang.</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</si>
  <si>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</si>
  <si>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Thôn Cao Sơn 1, xã Bản Luốc, huyện Hoàng Su Phì, tỉnh Hà Giang.</t>
  </si>
  <si>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</si>
  <si>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</si>
  <si>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Tổng 45 việc</t>
  </si>
  <si>
    <t>CDNC: 3.000.000</t>
  </si>
  <si>
    <t>Cs</t>
  </si>
  <si>
    <t>CS</t>
  </si>
  <si>
    <t>thu hồi 18.000.000</t>
  </si>
  <si>
    <t xml:space="preserve">Thu hồi 12.000.000đ </t>
  </si>
  <si>
    <t>Thanh toán: 353.531.000đ</t>
  </si>
  <si>
    <t>APDSGN 2.520.000; Truy thu 3.300.000</t>
  </si>
  <si>
    <t>An phí DSSTGN: 85.375.000đ</t>
  </si>
  <si>
    <t>Án phí KDTMSTGN: 123.020.000đ</t>
  </si>
  <si>
    <t>Từ 01/10/2022 đến 28/4/2023 (7 tháng năm 2023)</t>
  </si>
  <si>
    <t>Tổng 34 việc</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</si>
  <si>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</si>
  <si>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</si>
  <si>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</si>
  <si>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</si>
  <si>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</si>
  <si>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</si>
  <si>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</si>
  <si>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</si>
  <si>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</si>
  <si>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</si>
  <si>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</si>
  <si>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</si>
  <si>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</si>
  <si>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</si>
  <si>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</si>
  <si>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</si>
  <si>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</si>
  <si>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</si>
  <si>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</si>
  <si>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</si>
  <si>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</si>
  <si>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Tổng 205 việc</t>
  </si>
  <si>
    <t>Tổng 19 việc</t>
  </si>
  <si>
    <t>Tổng 133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</si>
  <si>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</si>
  <si>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</si>
  <si>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</si>
  <si>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</si>
  <si>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</si>
  <si>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</si>
  <si>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</si>
  <si>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</si>
  <si>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</si>
  <si>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</si>
  <si>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</si>
  <si>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</si>
  <si>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</si>
  <si>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</si>
  <si>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14/2015/HSST 28/10/2015 TAND huyện Mèo Vạc</t>
  </si>
  <si>
    <t>90/QĐ-CCTHADS 18/7/2016</t>
  </si>
  <si>
    <t>103/QĐ-CCTHADS 30/8/2016</t>
  </si>
  <si>
    <t>03/2017/HSST 29/5/2017  TAND huyện Mèo Vạc</t>
  </si>
  <si>
    <t>54/QĐ-CCTHADS 02/8/2017</t>
  </si>
  <si>
    <r>
      <t xml:space="preserve">BTCD: </t>
    </r>
    <r>
      <rPr>
        <b/>
        <sz val="9"/>
        <rFont val="Times New Roman"/>
        <family val="1"/>
      </rPr>
      <t>9,000,000,đ</t>
    </r>
  </si>
  <si>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</si>
  <si>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</si>
  <si>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</si>
  <si>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</si>
  <si>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</si>
  <si>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</si>
  <si>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</si>
  <si>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</si>
  <si>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</si>
  <si>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</si>
  <si>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 xml:space="preserve">Nộp sung NSNN: 66.000.000,đ </t>
  </si>
  <si>
    <r>
      <t xml:space="preserve">Liên đới bồi thường: </t>
    </r>
    <r>
      <rPr>
        <b/>
        <sz val="9"/>
        <rFont val="Times New Roman"/>
        <family val="1"/>
      </rPr>
      <t>25.330.000đ</t>
    </r>
  </si>
  <si>
    <t>14/2021/HS-ST 25/5/2021 TAND huyện Mèo Vạc</t>
  </si>
  <si>
    <t>26/2021/DS-ST 19/10/2021 của TAND thành Phố Hà Giang</t>
  </si>
  <si>
    <t>52/QĐ-CCTHADS 04/4/2022</t>
  </si>
  <si>
    <t xml:space="preserve"> APDSGN: 10.037.000đ </t>
  </si>
  <si>
    <t>18/5/2022</t>
  </si>
  <si>
    <t>07/QĐ-CCTHADS 18/5/2022</t>
  </si>
  <si>
    <r>
      <t>Truy thu SQNN:</t>
    </r>
    <r>
      <rPr>
        <b/>
        <sz val="9"/>
        <rFont val="Times New Roman"/>
        <family val="1"/>
      </rPr>
      <t xml:space="preserve">   69.746.000đ   </t>
    </r>
  </si>
  <si>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</si>
  <si>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</si>
  <si>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</si>
  <si>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</si>
  <si>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</si>
  <si>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</si>
  <si>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</si>
  <si>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</si>
  <si>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</si>
  <si>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</si>
  <si>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</si>
  <si>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</si>
  <si>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</si>
  <si>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</si>
  <si>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</si>
  <si>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</si>
  <si>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</si>
  <si>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</si>
  <si>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</si>
  <si>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</si>
  <si>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</si>
  <si>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</si>
  <si>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</si>
  <si>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</si>
  <si>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</si>
  <si>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</si>
  <si>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</si>
  <si>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</si>
  <si>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</si>
  <si>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</si>
  <si>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</si>
  <si>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</si>
  <si>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Tổng toàn tỉnh 701việc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</si>
</sst>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3">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0"/>
      <color indexed="17"/>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sz val="10"/>
      <color rgb="FF00B05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3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7" fillId="0" borderId="0" xfId="42" applyNumberFormat="1" applyFont="1" applyBorder="1" applyAlignment="1">
      <alignment vertical="center" wrapText="1"/>
    </xf>
    <xf numFmtId="0" fontId="88"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8" fillId="0" borderId="0" xfId="0" applyFont="1" applyBorder="1" applyAlignment="1">
      <alignment/>
    </xf>
    <xf numFmtId="0" fontId="89" fillId="0" borderId="0" xfId="0" applyFont="1" applyBorder="1" applyAlignment="1">
      <alignment/>
    </xf>
    <xf numFmtId="0" fontId="89"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8" fillId="0" borderId="0" xfId="0" applyFont="1" applyBorder="1" applyAlignment="1">
      <alignment vertical="center" wrapText="1"/>
    </xf>
    <xf numFmtId="0" fontId="88" fillId="0" borderId="10" xfId="0" applyFont="1" applyBorder="1" applyAlignment="1">
      <alignment vertical="center" wrapText="1"/>
    </xf>
    <xf numFmtId="0" fontId="9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7" fillId="0" borderId="10" xfId="0" applyFont="1" applyBorder="1" applyAlignment="1">
      <alignment vertical="center" wrapText="1"/>
    </xf>
    <xf numFmtId="174" fontId="90" fillId="0" borderId="10" xfId="42" applyNumberFormat="1" applyFont="1" applyBorder="1" applyAlignment="1">
      <alignment horizontal="center" vertical="center" wrapText="1"/>
    </xf>
    <xf numFmtId="0" fontId="87" fillId="0" borderId="10" xfId="0" applyFont="1" applyBorder="1" applyAlignment="1">
      <alignment horizontal="center" vertical="center" wrapText="1"/>
    </xf>
    <xf numFmtId="174" fontId="87"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174" fontId="91" fillId="0" borderId="10" xfId="42" applyNumberFormat="1" applyFont="1" applyBorder="1" applyAlignment="1">
      <alignment horizontal="center" vertical="center" wrapText="1"/>
    </xf>
    <xf numFmtId="0" fontId="90" fillId="0" borderId="10" xfId="0" applyFont="1" applyBorder="1" applyAlignment="1">
      <alignment horizontal="center" vertical="center" wrapText="1"/>
    </xf>
    <xf numFmtId="0" fontId="87" fillId="0" borderId="10" xfId="0" applyFont="1" applyBorder="1" applyAlignment="1">
      <alignment horizontal="right" vertical="center" wrapText="1"/>
    </xf>
    <xf numFmtId="174" fontId="91" fillId="0" borderId="0" xfId="42" applyNumberFormat="1" applyFont="1" applyFill="1" applyAlignment="1">
      <alignment horizontal="center" vertical="center" wrapText="1"/>
    </xf>
    <xf numFmtId="0" fontId="93" fillId="0" borderId="10" xfId="0" applyFont="1" applyBorder="1" applyAlignment="1">
      <alignment horizontal="left" vertical="center" wrapText="1"/>
    </xf>
    <xf numFmtId="0" fontId="93" fillId="0" borderId="10" xfId="0" applyFont="1" applyBorder="1" applyAlignment="1">
      <alignment horizontal="right" vertical="center" wrapText="1"/>
    </xf>
    <xf numFmtId="0" fontId="94" fillId="0" borderId="10" xfId="0" applyFont="1" applyBorder="1" applyAlignment="1">
      <alignment horizontal="right" vertical="center" wrapText="1"/>
    </xf>
    <xf numFmtId="174" fontId="95" fillId="0" borderId="0" xfId="42" applyNumberFormat="1" applyFont="1" applyBorder="1" applyAlignment="1">
      <alignment vertical="center" wrapText="1"/>
    </xf>
    <xf numFmtId="0" fontId="96" fillId="0" borderId="12" xfId="75" applyFont="1" applyFill="1" applyBorder="1" applyAlignment="1">
      <alignment horizontal="left" vertical="center" wrapText="1"/>
      <protection/>
    </xf>
    <xf numFmtId="0" fontId="97" fillId="0" borderId="12" xfId="75" applyFont="1" applyBorder="1" applyAlignment="1">
      <alignment horizontal="center" vertical="center" wrapText="1"/>
      <protection/>
    </xf>
    <xf numFmtId="0" fontId="97" fillId="0" borderId="12" xfId="75" applyFont="1" applyFill="1" applyBorder="1" applyAlignment="1">
      <alignment horizontal="center" vertical="center" wrapText="1"/>
      <protection/>
    </xf>
    <xf numFmtId="14" fontId="97"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1" fillId="32" borderId="10" xfId="0" applyFont="1" applyFill="1" applyBorder="1" applyAlignment="1">
      <alignment horizontal="center" vertical="center" wrapText="1"/>
    </xf>
    <xf numFmtId="0" fontId="91" fillId="32" borderId="13" xfId="74" applyFont="1" applyFill="1" applyBorder="1" applyAlignment="1">
      <alignment horizontal="center" vertical="center" wrapText="1"/>
      <protection/>
    </xf>
    <xf numFmtId="174" fontId="91"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1" fillId="32" borderId="10" xfId="74" applyFont="1" applyFill="1" applyBorder="1" applyAlignment="1">
      <alignment horizontal="center" vertical="center" wrapText="1"/>
      <protection/>
    </xf>
    <xf numFmtId="3" fontId="91" fillId="32" borderId="10" xfId="0" applyNumberFormat="1" applyFont="1" applyFill="1" applyBorder="1" applyAlignment="1">
      <alignment horizontal="center" vertical="center" wrapText="1"/>
    </xf>
    <xf numFmtId="3" fontId="91"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8"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2" fillId="0" borderId="10" xfId="0" applyFont="1" applyBorder="1" applyAlignment="1">
      <alignment horizontal="center" vertical="center"/>
    </xf>
    <xf numFmtId="0" fontId="92" fillId="0" borderId="10" xfId="0" applyFont="1" applyBorder="1" applyAlignment="1">
      <alignment horizontal="left" vertical="center"/>
    </xf>
    <xf numFmtId="0" fontId="88" fillId="0" borderId="10" xfId="0" applyFont="1" applyBorder="1" applyAlignment="1">
      <alignment vertical="center"/>
    </xf>
    <xf numFmtId="0" fontId="88" fillId="0" borderId="12" xfId="75" applyFont="1" applyBorder="1" applyAlignment="1">
      <alignment vertical="center"/>
      <protection/>
    </xf>
    <xf numFmtId="0" fontId="92" fillId="0" borderId="12" xfId="75" applyFont="1" applyBorder="1" applyAlignment="1">
      <alignment vertical="center"/>
      <protection/>
    </xf>
    <xf numFmtId="0" fontId="92" fillId="0" borderId="14" xfId="75" applyFont="1" applyBorder="1" applyAlignment="1">
      <alignment vertical="center"/>
      <protection/>
    </xf>
    <xf numFmtId="3" fontId="0" fillId="0" borderId="0" xfId="0" applyNumberFormat="1" applyFont="1" applyBorder="1" applyAlignment="1">
      <alignment vertical="center"/>
    </xf>
    <xf numFmtId="0" fontId="87" fillId="0" borderId="0" xfId="0" applyFont="1" applyAlignment="1">
      <alignment vertical="center"/>
    </xf>
    <xf numFmtId="0" fontId="89"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7" fillId="0" borderId="0" xfId="42" applyNumberFormat="1" applyFont="1" applyBorder="1" applyAlignment="1">
      <alignment vertical="center" wrapText="1"/>
    </xf>
    <xf numFmtId="0" fontId="0" fillId="0" borderId="0" xfId="0" applyFont="1" applyBorder="1" applyAlignment="1">
      <alignment/>
    </xf>
    <xf numFmtId="0" fontId="88" fillId="0" borderId="0" xfId="0" applyFont="1" applyBorder="1" applyAlignment="1">
      <alignment/>
    </xf>
    <xf numFmtId="0" fontId="88" fillId="0" borderId="0" xfId="0" applyFont="1" applyBorder="1" applyAlignment="1">
      <alignment/>
    </xf>
    <xf numFmtId="0" fontId="88" fillId="0" borderId="10" xfId="0" applyFont="1" applyBorder="1" applyAlignment="1">
      <alignment/>
    </xf>
    <xf numFmtId="174" fontId="2" fillId="0" borderId="0" xfId="49" applyNumberFormat="1" applyFont="1" applyBorder="1" applyAlignment="1">
      <alignment vertical="center" wrapText="1"/>
    </xf>
    <xf numFmtId="0" fontId="92" fillId="0" borderId="10" xfId="0" applyFont="1" applyBorder="1" applyAlignment="1">
      <alignment horizontal="center" vertical="center" wrapText="1"/>
    </xf>
    <xf numFmtId="0" fontId="97" fillId="0" borderId="10" xfId="77" applyFont="1" applyBorder="1" applyAlignment="1">
      <alignment horizontal="center" vertical="center" wrapText="1"/>
      <protection/>
    </xf>
    <xf numFmtId="14" fontId="97"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7" fillId="0" borderId="15" xfId="0" applyFont="1" applyBorder="1" applyAlignment="1">
      <alignment horizontal="right" vertical="center" wrapText="1"/>
    </xf>
    <xf numFmtId="174" fontId="87"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8" fillId="0" borderId="0" xfId="0" applyFont="1" applyBorder="1" applyAlignment="1">
      <alignment/>
    </xf>
    <xf numFmtId="0" fontId="88"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8" fillId="0" borderId="0" xfId="0" applyFont="1" applyBorder="1" applyAlignment="1">
      <alignment/>
    </xf>
    <xf numFmtId="0" fontId="88" fillId="0" borderId="10" xfId="0" applyFont="1" applyBorder="1" applyAlignment="1">
      <alignment/>
    </xf>
    <xf numFmtId="0" fontId="88" fillId="0" borderId="0" xfId="0" applyFont="1" applyBorder="1" applyAlignment="1">
      <alignment/>
    </xf>
    <xf numFmtId="0" fontId="88"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8"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98" fillId="0" borderId="10" xfId="0" applyFont="1" applyBorder="1" applyAlignment="1">
      <alignment/>
    </xf>
    <xf numFmtId="0" fontId="98" fillId="0" borderId="0" xfId="0" applyFont="1" applyBorder="1" applyAlignment="1">
      <alignment/>
    </xf>
    <xf numFmtId="174" fontId="99"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0"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0" fillId="0" borderId="11" xfId="0" applyFont="1" applyBorder="1" applyAlignment="1">
      <alignment horizontal="right" vertical="center" wrapText="1"/>
    </xf>
    <xf numFmtId="0" fontId="90"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3"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1" fillId="0" borderId="0" xfId="0" applyFont="1" applyAlignment="1">
      <alignment vertical="center" wrapText="1"/>
    </xf>
    <xf numFmtId="0" fontId="6" fillId="0" borderId="0" xfId="0" applyFont="1" applyAlignment="1">
      <alignment/>
    </xf>
    <xf numFmtId="0" fontId="101"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2" fillId="0" borderId="0" xfId="42" applyNumberFormat="1" applyFont="1" applyBorder="1" applyAlignment="1">
      <alignment/>
    </xf>
    <xf numFmtId="174" fontId="103"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174" fontId="2" fillId="0" borderId="0" xfId="42" applyNumberFormat="1" applyFont="1" applyBorder="1" applyAlignment="1">
      <alignment horizontal="right" vertical="center" wrapText="1"/>
    </xf>
    <xf numFmtId="174" fontId="87" fillId="0" borderId="0" xfId="42" applyNumberFormat="1" applyFont="1" applyBorder="1" applyAlignment="1">
      <alignment horizontal="right" vertical="center" wrapText="1"/>
    </xf>
    <xf numFmtId="0" fontId="104" fillId="0" borderId="10" xfId="0" applyFont="1" applyBorder="1" applyAlignment="1">
      <alignment horizontal="left" vertical="center"/>
    </xf>
    <xf numFmtId="0" fontId="105" fillId="0" borderId="0" xfId="0" applyFont="1" applyBorder="1" applyAlignment="1">
      <alignment vertical="center"/>
    </xf>
    <xf numFmtId="174" fontId="106" fillId="0" borderId="0" xfId="42" applyNumberFormat="1" applyFont="1" applyBorder="1" applyAlignment="1">
      <alignment vertical="center" wrapText="1"/>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2"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2" fillId="0" borderId="10" xfId="0" applyFont="1" applyBorder="1" applyAlignment="1">
      <alignment/>
    </xf>
    <xf numFmtId="174" fontId="87"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07" fillId="0" borderId="10" xfId="42" applyNumberFormat="1" applyFont="1" applyBorder="1" applyAlignment="1">
      <alignment horizontal="center" vertical="center" wrapText="1"/>
    </xf>
    <xf numFmtId="174" fontId="91" fillId="0" borderId="0" xfId="42" applyNumberFormat="1" applyFont="1" applyBorder="1" applyAlignment="1">
      <alignment vertical="center" wrapText="1"/>
    </xf>
    <xf numFmtId="174" fontId="96" fillId="0" borderId="12" xfId="42" applyNumberFormat="1" applyFont="1" applyFill="1" applyBorder="1" applyAlignment="1">
      <alignment horizontal="center" vertical="center" wrapText="1"/>
    </xf>
    <xf numFmtId="174" fontId="88" fillId="0" borderId="0" xfId="42" applyNumberFormat="1" applyFont="1" applyFill="1" applyBorder="1" applyAlignment="1">
      <alignment/>
    </xf>
    <xf numFmtId="3" fontId="108"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07"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07"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09" fillId="0" borderId="10" xfId="0" applyNumberFormat="1" applyFont="1" applyFill="1" applyBorder="1" applyAlignment="1">
      <alignment horizontal="right" vertical="center" wrapText="1"/>
    </xf>
    <xf numFmtId="3" fontId="107" fillId="0" borderId="15" xfId="45" applyNumberFormat="1" applyFont="1" applyBorder="1" applyAlignment="1">
      <alignment vertical="center" wrapText="1"/>
    </xf>
    <xf numFmtId="3" fontId="107" fillId="0" borderId="10" xfId="45" applyNumberFormat="1" applyFont="1" applyBorder="1" applyAlignment="1">
      <alignment horizontal="right" vertical="center" wrapText="1"/>
    </xf>
    <xf numFmtId="0" fontId="90" fillId="0" borderId="10" xfId="0" applyFont="1" applyBorder="1" applyAlignment="1">
      <alignment vertical="center" wrapText="1"/>
    </xf>
    <xf numFmtId="0" fontId="96" fillId="0" borderId="10" xfId="77" applyFont="1" applyBorder="1" applyAlignment="1">
      <alignment horizontal="center" vertical="center" wrapText="1"/>
      <protection/>
    </xf>
    <xf numFmtId="174" fontId="87"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0" fillId="0" borderId="10" xfId="0" applyNumberFormat="1" applyFont="1" applyBorder="1" applyAlignment="1">
      <alignment vertical="center" wrapText="1"/>
    </xf>
    <xf numFmtId="4" fontId="92"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10" xfId="74" applyFont="1" applyFill="1" applyBorder="1" applyAlignment="1">
      <alignment horizontal="center" vertical="center" wrapText="1"/>
      <protection/>
    </xf>
    <xf numFmtId="3" fontId="92" fillId="0" borderId="10" xfId="0" applyNumberFormat="1" applyFont="1" applyFill="1" applyBorder="1" applyAlignment="1">
      <alignment horizontal="center" vertical="center" wrapText="1"/>
    </xf>
    <xf numFmtId="3" fontId="92" fillId="0" borderId="10" xfId="74" applyNumberFormat="1" applyFont="1" applyFill="1" applyBorder="1" applyAlignment="1">
      <alignment horizontal="center" vertical="center" wrapText="1"/>
      <protection/>
    </xf>
    <xf numFmtId="0" fontId="92" fillId="32" borderId="22" xfId="74" applyFont="1" applyFill="1" applyBorder="1" applyAlignment="1">
      <alignment horizontal="center" vertical="center" wrapText="1"/>
      <protection/>
    </xf>
    <xf numFmtId="0" fontId="92" fillId="0" borderId="0" xfId="0" applyFont="1" applyAlignment="1">
      <alignment/>
    </xf>
    <xf numFmtId="3" fontId="92" fillId="0" borderId="0" xfId="0" applyNumberFormat="1" applyFont="1" applyBorder="1" applyAlignment="1">
      <alignment horizontal="center"/>
    </xf>
    <xf numFmtId="0" fontId="110" fillId="0" borderId="10" xfId="0" applyFont="1" applyFill="1" applyBorder="1" applyAlignment="1">
      <alignment horizontal="center" vertical="center" wrapText="1"/>
    </xf>
    <xf numFmtId="0" fontId="110" fillId="0" borderId="10" xfId="74" applyFont="1" applyFill="1" applyBorder="1" applyAlignment="1">
      <alignment horizontal="center" vertical="center" wrapText="1"/>
      <protection/>
    </xf>
    <xf numFmtId="3" fontId="110" fillId="0" borderId="10" xfId="0" applyNumberFormat="1" applyFont="1" applyFill="1" applyBorder="1" applyAlignment="1">
      <alignment horizontal="center" vertical="center" wrapText="1"/>
    </xf>
    <xf numFmtId="3" fontId="110" fillId="0" borderId="10" xfId="74" applyNumberFormat="1" applyFont="1" applyFill="1" applyBorder="1" applyAlignment="1">
      <alignment horizontal="center" vertical="center" wrapText="1"/>
      <protection/>
    </xf>
    <xf numFmtId="0" fontId="110" fillId="32" borderId="22" xfId="74" applyFont="1" applyFill="1" applyBorder="1" applyAlignment="1">
      <alignment horizontal="center" vertical="center" wrapText="1"/>
      <protection/>
    </xf>
    <xf numFmtId="0" fontId="110" fillId="0" borderId="0" xfId="0" applyFont="1" applyAlignment="1">
      <alignment/>
    </xf>
    <xf numFmtId="3" fontId="110"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07" fillId="33" borderId="12" xfId="45" applyNumberFormat="1" applyFont="1" applyFill="1" applyBorder="1" applyAlignment="1">
      <alignment vertical="center" wrapText="1"/>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2" fillId="0" borderId="10" xfId="0" applyFont="1" applyBorder="1" applyAlignment="1">
      <alignment horizontal="left"/>
    </xf>
    <xf numFmtId="14" fontId="92" fillId="0" borderId="10" xfId="0" applyNumberFormat="1" applyFont="1" applyBorder="1" applyAlignment="1">
      <alignment horizontal="left" vertical="center"/>
    </xf>
    <xf numFmtId="14" fontId="92"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2" borderId="0" xfId="0" applyFill="1" applyBorder="1" applyAlignment="1">
      <alignment/>
    </xf>
    <xf numFmtId="0" fontId="6" fillId="0" borderId="10" xfId="0" applyFont="1" applyBorder="1" applyAlignment="1">
      <alignment/>
    </xf>
    <xf numFmtId="0" fontId="111" fillId="0" borderId="10" xfId="0" applyFont="1" applyBorder="1" applyAlignment="1">
      <alignment horizontal="center" vertical="center" wrapText="1"/>
    </xf>
    <xf numFmtId="0" fontId="111" fillId="0" borderId="10" xfId="0" applyFont="1" applyBorder="1" applyAlignment="1">
      <alignment horizontal="left" vertical="top" wrapText="1"/>
    </xf>
    <xf numFmtId="0" fontId="111" fillId="0" borderId="10" xfId="0" applyFont="1" applyBorder="1" applyAlignment="1">
      <alignment horizontal="center" vertical="top" wrapText="1"/>
    </xf>
    <xf numFmtId="0" fontId="111" fillId="0" borderId="10" xfId="0" applyFont="1" applyBorder="1" applyAlignment="1">
      <alignment/>
    </xf>
    <xf numFmtId="14" fontId="111" fillId="0" borderId="10" xfId="0" applyNumberFormat="1" applyFont="1" applyBorder="1" applyAlignment="1">
      <alignment vertical="center"/>
    </xf>
    <xf numFmtId="14" fontId="92" fillId="0" borderId="10" xfId="0" applyNumberFormat="1" applyFont="1" applyBorder="1" applyAlignment="1">
      <alignment vertical="center"/>
    </xf>
    <xf numFmtId="0" fontId="111" fillId="0" borderId="10" xfId="0" applyFont="1" applyBorder="1" applyAlignment="1">
      <alignment horizontal="left"/>
    </xf>
    <xf numFmtId="14" fontId="111" fillId="0" borderId="10" xfId="0" applyNumberFormat="1" applyFont="1" applyBorder="1" applyAlignment="1">
      <alignment horizontal="left" vertical="center"/>
    </xf>
    <xf numFmtId="14" fontId="111" fillId="0" borderId="10" xfId="0" applyNumberFormat="1" applyFont="1" applyBorder="1" applyAlignment="1">
      <alignment horizontal="center" vertical="center" wrapText="1"/>
    </xf>
    <xf numFmtId="174" fontId="0" fillId="0" borderId="0" xfId="42" applyNumberFormat="1" applyFont="1" applyFill="1" applyBorder="1" applyAlignment="1">
      <alignment/>
    </xf>
    <xf numFmtId="0" fontId="11" fillId="0" borderId="10" xfId="0" applyFont="1" applyBorder="1" applyAlignment="1">
      <alignment vertical="center" wrapText="1"/>
    </xf>
    <xf numFmtId="174" fontId="91" fillId="32" borderId="10" xfId="42" applyNumberFormat="1" applyFont="1" applyFill="1" applyBorder="1" applyAlignment="1">
      <alignment horizontal="center" vertical="center" wrapText="1"/>
    </xf>
    <xf numFmtId="0" fontId="11" fillId="0" borderId="10" xfId="0" applyFont="1" applyBorder="1" applyAlignment="1">
      <alignment horizontal="center" vertical="top"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horizontal="center"/>
    </xf>
    <xf numFmtId="3" fontId="107" fillId="34" borderId="10" xfId="45" applyNumberFormat="1" applyFont="1" applyFill="1" applyBorder="1" applyAlignment="1">
      <alignment horizontal="right" vertical="center" wrapText="1"/>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3" fontId="107" fillId="33" borderId="10" xfId="45" applyNumberFormat="1" applyFont="1" applyFill="1" applyBorder="1" applyAlignment="1">
      <alignment horizontal="right"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8" fillId="0" borderId="24" xfId="0" applyFont="1" applyBorder="1" applyAlignment="1">
      <alignment horizontal="righ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174" fontId="2" fillId="0" borderId="10" xfId="42" applyNumberFormat="1" applyFont="1" applyFill="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0" fillId="0" borderId="12" xfId="0" applyFont="1" applyBorder="1" applyAlignment="1">
      <alignment horizontal="center"/>
    </xf>
    <xf numFmtId="0" fontId="0" fillId="0" borderId="15" xfId="0" applyFont="1" applyBorder="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92"/>
  <sheetViews>
    <sheetView tabSelected="1" workbookViewId="0" topLeftCell="A1">
      <selection activeCell="C776" sqref="C776"/>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6" t="s">
        <v>979</v>
      </c>
      <c r="B1" s="66"/>
      <c r="C1" s="66"/>
      <c r="D1" s="66"/>
      <c r="E1" s="67"/>
      <c r="F1" s="67"/>
      <c r="G1" s="67"/>
      <c r="H1" s="67"/>
      <c r="I1" s="67"/>
      <c r="J1" s="67"/>
      <c r="K1" s="67"/>
      <c r="L1" s="67"/>
      <c r="M1" s="67"/>
      <c r="N1" s="67"/>
      <c r="O1" s="68"/>
    </row>
    <row r="2" spans="1:15" ht="24.75" customHeight="1">
      <c r="A2" s="428" t="s">
        <v>485</v>
      </c>
      <c r="B2" s="429"/>
      <c r="C2" s="429"/>
      <c r="D2" s="429"/>
      <c r="E2" s="429"/>
      <c r="F2" s="429"/>
      <c r="G2" s="429"/>
      <c r="H2" s="429"/>
      <c r="I2" s="429"/>
      <c r="J2" s="429"/>
      <c r="K2" s="429"/>
      <c r="L2" s="429"/>
      <c r="M2" s="429"/>
      <c r="N2" s="429"/>
      <c r="O2" s="68"/>
    </row>
    <row r="3" spans="1:15" ht="15.75" customHeight="1">
      <c r="A3" s="431" t="s">
        <v>530</v>
      </c>
      <c r="B3" s="431"/>
      <c r="C3" s="431"/>
      <c r="D3" s="431"/>
      <c r="E3" s="431"/>
      <c r="F3" s="431"/>
      <c r="G3" s="431"/>
      <c r="H3" s="431"/>
      <c r="I3" s="431"/>
      <c r="J3" s="431"/>
      <c r="K3" s="431"/>
      <c r="L3" s="431"/>
      <c r="M3" s="431"/>
      <c r="N3" s="69"/>
      <c r="O3" s="68"/>
    </row>
    <row r="4" spans="1:116" s="2" customFormat="1" ht="18.75">
      <c r="A4" s="66"/>
      <c r="B4" s="428" t="s">
        <v>2999</v>
      </c>
      <c r="C4" s="428"/>
      <c r="D4" s="428"/>
      <c r="E4" s="428"/>
      <c r="F4" s="428"/>
      <c r="G4" s="428"/>
      <c r="H4" s="428"/>
      <c r="I4" s="428"/>
      <c r="J4" s="428"/>
      <c r="K4" s="428"/>
      <c r="L4" s="428"/>
      <c r="M4" s="428"/>
      <c r="N4" s="428"/>
      <c r="O4" s="70"/>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7"/>
      <c r="B5" s="428" t="s">
        <v>3871</v>
      </c>
      <c r="C5" s="428"/>
      <c r="D5" s="428"/>
      <c r="E5" s="428"/>
      <c r="F5" s="428"/>
      <c r="G5" s="428"/>
      <c r="H5" s="428"/>
      <c r="I5" s="428"/>
      <c r="J5" s="428"/>
      <c r="K5" s="428"/>
      <c r="L5" s="428"/>
      <c r="M5" s="428"/>
      <c r="N5" s="428"/>
      <c r="O5" s="68"/>
    </row>
    <row r="6" spans="1:15" ht="18.75">
      <c r="A6" s="416"/>
      <c r="B6" s="416"/>
      <c r="C6" s="416"/>
      <c r="D6" s="416"/>
      <c r="E6" s="416"/>
      <c r="F6" s="415"/>
      <c r="G6" s="415"/>
      <c r="H6" s="415"/>
      <c r="I6" s="415"/>
      <c r="J6" s="422" t="s">
        <v>998</v>
      </c>
      <c r="K6" s="422"/>
      <c r="L6" s="422"/>
      <c r="M6" s="71"/>
      <c r="N6" s="71"/>
      <c r="O6" s="68"/>
    </row>
    <row r="7" spans="1:114" s="19" customFormat="1" ht="31.5" customHeight="1">
      <c r="A7" s="414" t="s">
        <v>268</v>
      </c>
      <c r="B7" s="414" t="s">
        <v>265</v>
      </c>
      <c r="C7" s="414" t="s">
        <v>267</v>
      </c>
      <c r="D7" s="414" t="s">
        <v>266</v>
      </c>
      <c r="E7" s="414" t="s">
        <v>1309</v>
      </c>
      <c r="F7" s="414" t="s">
        <v>263</v>
      </c>
      <c r="G7" s="414"/>
      <c r="H7" s="414"/>
      <c r="I7" s="414"/>
      <c r="J7" s="414" t="s">
        <v>167</v>
      </c>
      <c r="K7" s="414" t="s">
        <v>1310</v>
      </c>
      <c r="L7" s="414" t="s">
        <v>264</v>
      </c>
      <c r="M7" s="68"/>
      <c r="N7" s="68"/>
      <c r="O7" s="6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row>
    <row r="8" spans="1:114" s="19" customFormat="1" ht="26.25" customHeight="1">
      <c r="A8" s="414"/>
      <c r="B8" s="414"/>
      <c r="C8" s="414"/>
      <c r="D8" s="414"/>
      <c r="E8" s="414"/>
      <c r="F8" s="414" t="s">
        <v>412</v>
      </c>
      <c r="G8" s="414" t="s">
        <v>413</v>
      </c>
      <c r="H8" s="414"/>
      <c r="I8" s="414"/>
      <c r="J8" s="414"/>
      <c r="K8" s="414"/>
      <c r="L8" s="414"/>
      <c r="M8" s="68"/>
      <c r="N8" s="68"/>
      <c r="O8" s="6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row>
    <row r="9" spans="1:114" s="19" customFormat="1" ht="78.75" customHeight="1">
      <c r="A9" s="414"/>
      <c r="B9" s="414"/>
      <c r="C9" s="414"/>
      <c r="D9" s="414"/>
      <c r="E9" s="414"/>
      <c r="F9" s="430"/>
      <c r="G9" s="3" t="s">
        <v>164</v>
      </c>
      <c r="H9" s="3" t="s">
        <v>165</v>
      </c>
      <c r="I9" s="3" t="s">
        <v>166</v>
      </c>
      <c r="J9" s="414"/>
      <c r="K9" s="414"/>
      <c r="L9" s="414"/>
      <c r="M9" s="68"/>
      <c r="N9" s="23"/>
      <c r="O9" s="6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row>
    <row r="10" spans="1:114" s="19" customFormat="1" ht="15" customHeight="1">
      <c r="A10" s="72">
        <v>1</v>
      </c>
      <c r="B10" s="72">
        <v>3</v>
      </c>
      <c r="C10" s="72">
        <v>4</v>
      </c>
      <c r="D10" s="72">
        <v>5</v>
      </c>
      <c r="E10" s="72">
        <v>6</v>
      </c>
      <c r="F10" s="72">
        <v>7</v>
      </c>
      <c r="G10" s="72">
        <v>8</v>
      </c>
      <c r="H10" s="72">
        <v>9</v>
      </c>
      <c r="I10" s="72">
        <v>10</v>
      </c>
      <c r="J10" s="72">
        <v>11</v>
      </c>
      <c r="K10" s="72">
        <v>12</v>
      </c>
      <c r="L10" s="72">
        <v>13</v>
      </c>
      <c r="M10" s="68"/>
      <c r="N10" s="68"/>
      <c r="O10" s="329" t="s">
        <v>3629</v>
      </c>
      <c r="P10" s="330" t="s">
        <v>3630</v>
      </c>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row>
    <row r="11" spans="1:114" s="19" customFormat="1" ht="30" customHeight="1">
      <c r="A11" s="417" t="s">
        <v>156</v>
      </c>
      <c r="B11" s="418"/>
      <c r="C11" s="418"/>
      <c r="D11" s="418"/>
      <c r="E11" s="418"/>
      <c r="F11" s="418"/>
      <c r="G11" s="418"/>
      <c r="H11" s="418"/>
      <c r="I11" s="418"/>
      <c r="J11" s="418"/>
      <c r="K11" s="418"/>
      <c r="L11" s="419"/>
      <c r="M11" s="68"/>
      <c r="N11" s="68" t="s">
        <v>769</v>
      </c>
      <c r="O11" s="326"/>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row>
    <row r="12" spans="1:114" s="19" customFormat="1" ht="68.25" customHeight="1">
      <c r="A12" s="407">
        <v>1</v>
      </c>
      <c r="B12" s="434" t="s">
        <v>705</v>
      </c>
      <c r="C12" s="400" t="s">
        <v>1012</v>
      </c>
      <c r="D12" s="398" t="s">
        <v>597</v>
      </c>
      <c r="E12" s="398" t="s">
        <v>1014</v>
      </c>
      <c r="F12" s="425" t="s">
        <v>1556</v>
      </c>
      <c r="G12" s="398" t="s">
        <v>168</v>
      </c>
      <c r="H12" s="400"/>
      <c r="I12" s="400"/>
      <c r="J12" s="410">
        <v>43038</v>
      </c>
      <c r="K12" s="400" t="s">
        <v>1013</v>
      </c>
      <c r="L12" s="400"/>
      <c r="M12" s="75"/>
      <c r="N12" s="409">
        <v>50307</v>
      </c>
      <c r="O12" s="427">
        <v>50307</v>
      </c>
      <c r="P12" s="432"/>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row>
    <row r="13" spans="1:114" s="19" customFormat="1" ht="41.25" customHeight="1">
      <c r="A13" s="408"/>
      <c r="B13" s="435"/>
      <c r="C13" s="401"/>
      <c r="D13" s="399"/>
      <c r="E13" s="399"/>
      <c r="F13" s="426"/>
      <c r="G13" s="399"/>
      <c r="H13" s="401"/>
      <c r="I13" s="401"/>
      <c r="J13" s="411"/>
      <c r="K13" s="401"/>
      <c r="L13" s="401"/>
      <c r="M13" s="75"/>
      <c r="N13" s="409"/>
      <c r="O13" s="427"/>
      <c r="P13" s="43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row>
    <row r="14" spans="1:114" s="19" customFormat="1" ht="88.5" customHeight="1">
      <c r="A14" s="160">
        <v>2</v>
      </c>
      <c r="B14" s="7" t="s">
        <v>353</v>
      </c>
      <c r="C14" s="59" t="s">
        <v>630</v>
      </c>
      <c r="D14" s="59" t="s">
        <v>352</v>
      </c>
      <c r="E14" s="59" t="s">
        <v>351</v>
      </c>
      <c r="F14" s="87" t="s">
        <v>3828</v>
      </c>
      <c r="G14" s="59" t="s">
        <v>168</v>
      </c>
      <c r="H14" s="59"/>
      <c r="I14" s="59" t="s">
        <v>168</v>
      </c>
      <c r="J14" s="61">
        <v>45013</v>
      </c>
      <c r="K14" s="59" t="s">
        <v>631</v>
      </c>
      <c r="L14" s="73"/>
      <c r="M14" s="75"/>
      <c r="N14" s="25">
        <v>19600</v>
      </c>
      <c r="O14" s="327">
        <v>19600</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row>
    <row r="15" spans="1:114" s="19" customFormat="1" ht="69.75" customHeight="1">
      <c r="A15" s="160">
        <v>3</v>
      </c>
      <c r="B15" s="7" t="s">
        <v>37</v>
      </c>
      <c r="C15" s="59" t="s">
        <v>38</v>
      </c>
      <c r="D15" s="59" t="s">
        <v>825</v>
      </c>
      <c r="E15" s="59" t="s">
        <v>824</v>
      </c>
      <c r="F15" s="87" t="s">
        <v>417</v>
      </c>
      <c r="G15" s="59" t="s">
        <v>168</v>
      </c>
      <c r="H15" s="59"/>
      <c r="I15" s="59" t="s">
        <v>168</v>
      </c>
      <c r="J15" s="61">
        <v>42975</v>
      </c>
      <c r="K15" s="59" t="s">
        <v>39</v>
      </c>
      <c r="L15" s="73"/>
      <c r="M15" s="75"/>
      <c r="N15" s="25">
        <v>21200</v>
      </c>
      <c r="O15" s="327">
        <v>21200</v>
      </c>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row>
    <row r="16" spans="1:114" s="19" customFormat="1" ht="90" customHeight="1">
      <c r="A16" s="160">
        <v>4</v>
      </c>
      <c r="B16" s="7" t="s">
        <v>826</v>
      </c>
      <c r="C16" s="59" t="s">
        <v>251</v>
      </c>
      <c r="D16" s="59" t="s">
        <v>648</v>
      </c>
      <c r="E16" s="59" t="s">
        <v>253</v>
      </c>
      <c r="F16" s="87" t="s">
        <v>418</v>
      </c>
      <c r="G16" s="59" t="s">
        <v>168</v>
      </c>
      <c r="H16" s="59"/>
      <c r="I16" s="59"/>
      <c r="J16" s="61">
        <v>43074</v>
      </c>
      <c r="K16" s="59" t="s">
        <v>252</v>
      </c>
      <c r="L16" s="73"/>
      <c r="M16" s="75"/>
      <c r="N16" s="25">
        <v>28271</v>
      </c>
      <c r="O16" s="327">
        <v>28271</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row>
    <row r="17" spans="1:114" s="19" customFormat="1" ht="60.75" customHeight="1">
      <c r="A17" s="407">
        <v>5</v>
      </c>
      <c r="B17" s="423" t="s">
        <v>705</v>
      </c>
      <c r="C17" s="398" t="s">
        <v>254</v>
      </c>
      <c r="D17" s="398" t="s">
        <v>261</v>
      </c>
      <c r="E17" s="398" t="s">
        <v>256</v>
      </c>
      <c r="F17" s="420" t="s">
        <v>419</v>
      </c>
      <c r="G17" s="412" t="s">
        <v>168</v>
      </c>
      <c r="H17" s="398"/>
      <c r="I17" s="400"/>
      <c r="J17" s="410">
        <v>43038</v>
      </c>
      <c r="K17" s="398" t="s">
        <v>255</v>
      </c>
      <c r="L17" s="405"/>
      <c r="M17" s="75"/>
      <c r="N17" s="409">
        <v>40700</v>
      </c>
      <c r="O17" s="427">
        <v>40700</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row>
    <row r="18" spans="1:114" s="19" customFormat="1" ht="5.25" customHeight="1">
      <c r="A18" s="408"/>
      <c r="B18" s="424"/>
      <c r="C18" s="399"/>
      <c r="D18" s="399"/>
      <c r="E18" s="399"/>
      <c r="F18" s="421"/>
      <c r="G18" s="413"/>
      <c r="H18" s="399"/>
      <c r="I18" s="401"/>
      <c r="J18" s="411"/>
      <c r="K18" s="399"/>
      <c r="L18" s="406"/>
      <c r="M18" s="75"/>
      <c r="N18" s="409"/>
      <c r="O18" s="427"/>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row>
    <row r="19" spans="1:114" s="19" customFormat="1" ht="63" customHeight="1">
      <c r="A19" s="160">
        <v>6</v>
      </c>
      <c r="B19" s="9" t="s">
        <v>139</v>
      </c>
      <c r="C19" s="60" t="s">
        <v>140</v>
      </c>
      <c r="D19" s="60" t="s">
        <v>250</v>
      </c>
      <c r="E19" s="60" t="s">
        <v>138</v>
      </c>
      <c r="F19" s="88" t="s">
        <v>3403</v>
      </c>
      <c r="G19" s="60" t="s">
        <v>168</v>
      </c>
      <c r="H19" s="60"/>
      <c r="I19" s="59"/>
      <c r="J19" s="61">
        <v>42958</v>
      </c>
      <c r="K19" s="60" t="s">
        <v>137</v>
      </c>
      <c r="L19" s="8"/>
      <c r="M19" s="75"/>
      <c r="N19" s="25">
        <v>20597</v>
      </c>
      <c r="O19" s="327">
        <v>20597</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row>
    <row r="20" spans="1:114" s="19" customFormat="1" ht="51" customHeight="1">
      <c r="A20" s="160">
        <v>7</v>
      </c>
      <c r="B20" s="9" t="s">
        <v>309</v>
      </c>
      <c r="C20" s="60" t="s">
        <v>310</v>
      </c>
      <c r="D20" s="60" t="s">
        <v>312</v>
      </c>
      <c r="E20" s="60" t="s">
        <v>311</v>
      </c>
      <c r="F20" s="88" t="s">
        <v>420</v>
      </c>
      <c r="G20" s="60" t="s">
        <v>168</v>
      </c>
      <c r="H20" s="60"/>
      <c r="I20" s="59"/>
      <c r="J20" s="61">
        <v>42884</v>
      </c>
      <c r="K20" s="60" t="s">
        <v>313</v>
      </c>
      <c r="L20" s="60"/>
      <c r="M20" s="75"/>
      <c r="N20" s="25">
        <v>112075</v>
      </c>
      <c r="O20" s="327">
        <v>112075</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row>
    <row r="21" spans="1:114" s="19" customFormat="1" ht="55.5" customHeight="1">
      <c r="A21" s="72">
        <v>8</v>
      </c>
      <c r="B21" s="7" t="s">
        <v>117</v>
      </c>
      <c r="C21" s="59" t="s">
        <v>118</v>
      </c>
      <c r="D21" s="385" t="s">
        <v>121</v>
      </c>
      <c r="E21" s="385" t="s">
        <v>120</v>
      </c>
      <c r="F21" s="88" t="s">
        <v>211</v>
      </c>
      <c r="G21" s="60" t="s">
        <v>168</v>
      </c>
      <c r="H21" s="60"/>
      <c r="I21" s="59"/>
      <c r="J21" s="61">
        <v>42979</v>
      </c>
      <c r="K21" s="60" t="s">
        <v>119</v>
      </c>
      <c r="L21" s="73"/>
      <c r="M21" s="75"/>
      <c r="N21" s="25">
        <v>20050</v>
      </c>
      <c r="O21" s="327">
        <v>20050</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row>
    <row r="22" spans="1:114" s="19" customFormat="1" ht="69" customHeight="1">
      <c r="A22" s="160">
        <v>9</v>
      </c>
      <c r="B22" s="7" t="s">
        <v>390</v>
      </c>
      <c r="C22" s="59" t="s">
        <v>391</v>
      </c>
      <c r="D22" s="60" t="s">
        <v>1195</v>
      </c>
      <c r="E22" s="60" t="s">
        <v>1194</v>
      </c>
      <c r="F22" s="88" t="s">
        <v>604</v>
      </c>
      <c r="G22" s="60" t="s">
        <v>168</v>
      </c>
      <c r="H22" s="60"/>
      <c r="I22" s="59"/>
      <c r="J22" s="61">
        <v>42233</v>
      </c>
      <c r="K22" s="60" t="s">
        <v>260</v>
      </c>
      <c r="L22" s="60" t="s">
        <v>169</v>
      </c>
      <c r="M22" s="75"/>
      <c r="N22" s="25">
        <v>42871</v>
      </c>
      <c r="O22" s="327">
        <v>42871</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row>
    <row r="23" spans="1:114" s="19" customFormat="1" ht="126.75" customHeight="1">
      <c r="A23" s="160">
        <v>10</v>
      </c>
      <c r="B23" s="7" t="s">
        <v>616</v>
      </c>
      <c r="C23" s="59" t="s">
        <v>617</v>
      </c>
      <c r="D23" s="60" t="s">
        <v>568</v>
      </c>
      <c r="E23" s="60" t="s">
        <v>567</v>
      </c>
      <c r="F23" s="88" t="s">
        <v>1027</v>
      </c>
      <c r="G23" s="60" t="s">
        <v>168</v>
      </c>
      <c r="H23" s="60"/>
      <c r="I23" s="59"/>
      <c r="J23" s="61">
        <v>42233</v>
      </c>
      <c r="K23" s="60" t="s">
        <v>566</v>
      </c>
      <c r="L23" s="73"/>
      <c r="M23" s="75"/>
      <c r="N23" s="25">
        <v>12366</v>
      </c>
      <c r="O23" s="327">
        <v>12366</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row>
    <row r="24" spans="1:114" s="19" customFormat="1" ht="69.75" customHeight="1">
      <c r="A24" s="160">
        <v>11</v>
      </c>
      <c r="B24" s="7" t="s">
        <v>569</v>
      </c>
      <c r="C24" s="59" t="s">
        <v>570</v>
      </c>
      <c r="D24" s="60" t="s">
        <v>100</v>
      </c>
      <c r="E24" s="60" t="s">
        <v>99</v>
      </c>
      <c r="F24" s="88" t="s">
        <v>1028</v>
      </c>
      <c r="G24" s="60" t="s">
        <v>168</v>
      </c>
      <c r="H24" s="60"/>
      <c r="I24" s="59"/>
      <c r="J24" s="61">
        <v>42285</v>
      </c>
      <c r="K24" s="60" t="s">
        <v>1197</v>
      </c>
      <c r="L24" s="73"/>
      <c r="M24" s="75"/>
      <c r="N24" s="25">
        <v>600</v>
      </c>
      <c r="O24" s="327">
        <v>600</v>
      </c>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row>
    <row r="25" spans="1:114" s="19" customFormat="1" ht="57.75" customHeight="1">
      <c r="A25" s="160">
        <v>12</v>
      </c>
      <c r="B25" s="7" t="s">
        <v>135</v>
      </c>
      <c r="C25" s="59" t="s">
        <v>136</v>
      </c>
      <c r="D25" s="60" t="s">
        <v>411</v>
      </c>
      <c r="E25" s="60" t="s">
        <v>591</v>
      </c>
      <c r="F25" s="87" t="s">
        <v>3827</v>
      </c>
      <c r="G25" s="60" t="s">
        <v>168</v>
      </c>
      <c r="H25" s="59"/>
      <c r="I25" s="59"/>
      <c r="J25" s="61">
        <v>43135</v>
      </c>
      <c r="K25" s="60" t="s">
        <v>592</v>
      </c>
      <c r="L25" s="8" t="s">
        <v>1226</v>
      </c>
      <c r="M25" s="75"/>
      <c r="N25" s="25">
        <v>7600</v>
      </c>
      <c r="O25" s="327">
        <v>7600</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row>
    <row r="26" spans="1:114" s="19" customFormat="1" ht="130.5" customHeight="1">
      <c r="A26" s="160">
        <v>13</v>
      </c>
      <c r="B26" s="7" t="s">
        <v>414</v>
      </c>
      <c r="C26" s="59" t="s">
        <v>158</v>
      </c>
      <c r="D26" s="60" t="s">
        <v>590</v>
      </c>
      <c r="E26" s="60" t="s">
        <v>589</v>
      </c>
      <c r="F26" s="87" t="s">
        <v>881</v>
      </c>
      <c r="G26" s="60" t="s">
        <v>168</v>
      </c>
      <c r="H26" s="59"/>
      <c r="I26" s="59"/>
      <c r="J26" s="61">
        <v>42978</v>
      </c>
      <c r="K26" s="60" t="s">
        <v>588</v>
      </c>
      <c r="L26" s="73"/>
      <c r="M26" s="75"/>
      <c r="N26" s="25">
        <v>5350</v>
      </c>
      <c r="O26" s="327">
        <v>5350</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row>
    <row r="27" spans="1:114" s="19" customFormat="1" ht="57" customHeight="1">
      <c r="A27" s="160">
        <v>14</v>
      </c>
      <c r="B27" s="7" t="s">
        <v>1021</v>
      </c>
      <c r="C27" s="59" t="s">
        <v>1022</v>
      </c>
      <c r="D27" s="59" t="s">
        <v>1023</v>
      </c>
      <c r="E27" s="59" t="s">
        <v>1024</v>
      </c>
      <c r="F27" s="89" t="s">
        <v>1026</v>
      </c>
      <c r="G27" s="59" t="s">
        <v>168</v>
      </c>
      <c r="H27" s="59"/>
      <c r="I27" s="59"/>
      <c r="J27" s="61">
        <v>43038</v>
      </c>
      <c r="K27" s="59" t="s">
        <v>1025</v>
      </c>
      <c r="L27" s="32"/>
      <c r="M27" s="75"/>
      <c r="N27" s="25">
        <v>30000</v>
      </c>
      <c r="O27" s="327">
        <v>30000</v>
      </c>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row>
    <row r="28" spans="1:114" s="19" customFormat="1" ht="39.75" customHeight="1">
      <c r="A28" s="160">
        <v>15</v>
      </c>
      <c r="B28" s="12" t="s">
        <v>142</v>
      </c>
      <c r="C28" s="59" t="s">
        <v>143</v>
      </c>
      <c r="D28" s="59" t="s">
        <v>144</v>
      </c>
      <c r="E28" s="59" t="s">
        <v>145</v>
      </c>
      <c r="F28" s="89" t="s">
        <v>146</v>
      </c>
      <c r="G28" s="59" t="s">
        <v>168</v>
      </c>
      <c r="H28" s="59"/>
      <c r="I28" s="59"/>
      <c r="J28" s="59" t="s">
        <v>147</v>
      </c>
      <c r="K28" s="59" t="s">
        <v>148</v>
      </c>
      <c r="L28" s="59"/>
      <c r="M28" s="75"/>
      <c r="N28" s="25">
        <v>99000</v>
      </c>
      <c r="O28" s="327">
        <v>99000</v>
      </c>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row>
    <row r="29" spans="1:114" s="19" customFormat="1" ht="63.75" customHeight="1">
      <c r="A29" s="160">
        <v>16</v>
      </c>
      <c r="B29" s="7" t="s">
        <v>558</v>
      </c>
      <c r="C29" s="10" t="s">
        <v>700</v>
      </c>
      <c r="D29" s="10" t="s">
        <v>904</v>
      </c>
      <c r="E29" s="10" t="s">
        <v>905</v>
      </c>
      <c r="F29" s="89" t="s">
        <v>906</v>
      </c>
      <c r="G29" s="59" t="s">
        <v>168</v>
      </c>
      <c r="H29" s="10"/>
      <c r="I29" s="10"/>
      <c r="J29" s="11">
        <v>42961</v>
      </c>
      <c r="K29" s="10" t="s">
        <v>557</v>
      </c>
      <c r="L29" s="10"/>
      <c r="M29" s="75"/>
      <c r="N29" s="25">
        <v>34146</v>
      </c>
      <c r="O29" s="327">
        <v>34146</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row>
    <row r="30" spans="1:114" s="19" customFormat="1" ht="131.25" customHeight="1">
      <c r="A30" s="160">
        <v>17</v>
      </c>
      <c r="B30" s="7" t="s">
        <v>1311</v>
      </c>
      <c r="C30" s="10" t="s">
        <v>1312</v>
      </c>
      <c r="D30" s="10" t="s">
        <v>1313</v>
      </c>
      <c r="E30" s="10" t="s">
        <v>1314</v>
      </c>
      <c r="F30" s="90" t="s">
        <v>1317</v>
      </c>
      <c r="G30" s="59" t="s">
        <v>168</v>
      </c>
      <c r="H30" s="10"/>
      <c r="I30" s="10"/>
      <c r="J30" s="11" t="s">
        <v>1315</v>
      </c>
      <c r="K30" s="10" t="s">
        <v>1316</v>
      </c>
      <c r="L30" s="10"/>
      <c r="M30" s="15"/>
      <c r="N30" s="26">
        <v>95000</v>
      </c>
      <c r="O30" s="328">
        <v>95000</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row>
    <row r="31" spans="1:114" s="19" customFormat="1" ht="136.5" customHeight="1">
      <c r="A31" s="160">
        <v>18</v>
      </c>
      <c r="B31" s="7" t="s">
        <v>1311</v>
      </c>
      <c r="C31" s="10" t="s">
        <v>1312</v>
      </c>
      <c r="D31" s="10" t="s">
        <v>1313</v>
      </c>
      <c r="E31" s="10" t="s">
        <v>1318</v>
      </c>
      <c r="F31" s="90" t="s">
        <v>1358</v>
      </c>
      <c r="G31" s="59" t="s">
        <v>168</v>
      </c>
      <c r="H31" s="10"/>
      <c r="I31" s="10"/>
      <c r="J31" s="11" t="s">
        <v>1315</v>
      </c>
      <c r="K31" s="10" t="s">
        <v>1319</v>
      </c>
      <c r="L31" s="10"/>
      <c r="M31" s="15"/>
      <c r="N31" s="26">
        <v>90000</v>
      </c>
      <c r="O31" s="328">
        <v>90000</v>
      </c>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row>
    <row r="32" spans="1:114" s="19" customFormat="1" ht="136.5" customHeight="1">
      <c r="A32" s="160">
        <v>19</v>
      </c>
      <c r="B32" s="7" t="s">
        <v>1311</v>
      </c>
      <c r="C32" s="10" t="s">
        <v>1312</v>
      </c>
      <c r="D32" s="10" t="s">
        <v>1313</v>
      </c>
      <c r="E32" s="10" t="s">
        <v>1320</v>
      </c>
      <c r="F32" s="90" t="s">
        <v>1321</v>
      </c>
      <c r="G32" s="59" t="s">
        <v>168</v>
      </c>
      <c r="H32" s="10"/>
      <c r="I32" s="10"/>
      <c r="J32" s="11" t="s">
        <v>1315</v>
      </c>
      <c r="K32" s="10" t="s">
        <v>1322</v>
      </c>
      <c r="L32" s="10"/>
      <c r="M32" s="15"/>
      <c r="N32" s="26">
        <v>35000</v>
      </c>
      <c r="O32" s="328">
        <v>35000</v>
      </c>
      <c r="P32" s="1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row>
    <row r="33" spans="1:114" s="19" customFormat="1" ht="117.75" customHeight="1">
      <c r="A33" s="160">
        <v>20</v>
      </c>
      <c r="B33" s="7" t="s">
        <v>1571</v>
      </c>
      <c r="C33" s="10" t="s">
        <v>1572</v>
      </c>
      <c r="D33" s="60" t="s">
        <v>1573</v>
      </c>
      <c r="E33" s="10" t="s">
        <v>1574</v>
      </c>
      <c r="F33" s="90" t="s">
        <v>1575</v>
      </c>
      <c r="G33" s="59" t="s">
        <v>168</v>
      </c>
      <c r="H33" s="10"/>
      <c r="I33" s="10"/>
      <c r="J33" s="11">
        <v>43770</v>
      </c>
      <c r="K33" s="10" t="s">
        <v>1576</v>
      </c>
      <c r="L33" s="10"/>
      <c r="M33" s="15"/>
      <c r="N33" s="26">
        <v>1900</v>
      </c>
      <c r="O33" s="328">
        <v>1900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row>
    <row r="34" spans="1:114" s="19" customFormat="1" ht="69" customHeight="1">
      <c r="A34" s="160">
        <v>21</v>
      </c>
      <c r="B34" s="7" t="s">
        <v>1660</v>
      </c>
      <c r="C34" s="10" t="s">
        <v>1661</v>
      </c>
      <c r="D34" s="60" t="s">
        <v>1662</v>
      </c>
      <c r="E34" s="10" t="s">
        <v>1663</v>
      </c>
      <c r="F34" s="90" t="s">
        <v>3789</v>
      </c>
      <c r="G34" s="59" t="s">
        <v>168</v>
      </c>
      <c r="H34" s="10"/>
      <c r="I34" s="10"/>
      <c r="J34" s="11">
        <v>43882</v>
      </c>
      <c r="K34" s="10" t="s">
        <v>1664</v>
      </c>
      <c r="L34" s="10"/>
      <c r="M34" s="15"/>
      <c r="N34" s="26">
        <v>103000</v>
      </c>
      <c r="O34" s="328">
        <v>103000</v>
      </c>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row>
    <row r="35" spans="1:114" s="19" customFormat="1" ht="43.5" customHeight="1">
      <c r="A35" s="160">
        <v>22</v>
      </c>
      <c r="B35" s="7" t="s">
        <v>2258</v>
      </c>
      <c r="C35" s="10" t="s">
        <v>1661</v>
      </c>
      <c r="D35" s="60" t="s">
        <v>2259</v>
      </c>
      <c r="E35" s="10" t="s">
        <v>2260</v>
      </c>
      <c r="F35" s="90" t="s">
        <v>2261</v>
      </c>
      <c r="G35" s="59" t="s">
        <v>168</v>
      </c>
      <c r="H35" s="10"/>
      <c r="I35" s="10"/>
      <c r="J35" s="11">
        <v>44280</v>
      </c>
      <c r="K35" s="10" t="s">
        <v>2262</v>
      </c>
      <c r="L35" s="10"/>
      <c r="M35" s="15"/>
      <c r="N35" s="26">
        <v>30000</v>
      </c>
      <c r="O35" s="328">
        <v>30000</v>
      </c>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row>
    <row r="36" spans="1:114" s="19" customFormat="1" ht="45.75" customHeight="1">
      <c r="A36" s="160">
        <v>23</v>
      </c>
      <c r="B36" s="7" t="s">
        <v>2258</v>
      </c>
      <c r="C36" s="10" t="s">
        <v>1661</v>
      </c>
      <c r="D36" s="60" t="s">
        <v>2259</v>
      </c>
      <c r="E36" s="10" t="s">
        <v>2283</v>
      </c>
      <c r="F36" s="90" t="s">
        <v>2284</v>
      </c>
      <c r="G36" s="59" t="s">
        <v>168</v>
      </c>
      <c r="H36" s="10"/>
      <c r="I36" s="10"/>
      <c r="J36" s="11">
        <v>44305</v>
      </c>
      <c r="K36" s="10" t="s">
        <v>2285</v>
      </c>
      <c r="L36" s="10"/>
      <c r="M36" s="15"/>
      <c r="N36" s="26">
        <v>42000</v>
      </c>
      <c r="O36" s="328">
        <v>42000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row>
    <row r="37" spans="1:114" s="19" customFormat="1" ht="49.5" customHeight="1">
      <c r="A37" s="160">
        <v>24</v>
      </c>
      <c r="B37" s="7" t="s">
        <v>2507</v>
      </c>
      <c r="C37" s="10" t="s">
        <v>1661</v>
      </c>
      <c r="D37" s="60" t="s">
        <v>2508</v>
      </c>
      <c r="E37" s="10" t="s">
        <v>2509</v>
      </c>
      <c r="F37" s="90" t="s">
        <v>2510</v>
      </c>
      <c r="G37" s="59" t="s">
        <v>168</v>
      </c>
      <c r="H37" s="10"/>
      <c r="I37" s="10"/>
      <c r="J37" s="11">
        <v>44371</v>
      </c>
      <c r="K37" s="10" t="s">
        <v>2511</v>
      </c>
      <c r="L37" s="10"/>
      <c r="M37" s="15"/>
      <c r="N37" s="26">
        <v>4903</v>
      </c>
      <c r="P37" s="328">
        <v>4903</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row>
    <row r="38" spans="1:114" s="19" customFormat="1" ht="50.25" customHeight="1">
      <c r="A38" s="160">
        <v>25</v>
      </c>
      <c r="B38" s="7" t="s">
        <v>2507</v>
      </c>
      <c r="C38" s="10" t="s">
        <v>1661</v>
      </c>
      <c r="D38" s="60" t="s">
        <v>2508</v>
      </c>
      <c r="E38" s="10" t="s">
        <v>2709</v>
      </c>
      <c r="F38" s="90" t="s">
        <v>3410</v>
      </c>
      <c r="G38" s="59" t="s">
        <v>168</v>
      </c>
      <c r="H38" s="10"/>
      <c r="I38" s="10"/>
      <c r="J38" s="11">
        <v>44393</v>
      </c>
      <c r="K38" s="10" t="s">
        <v>2710</v>
      </c>
      <c r="L38" s="10"/>
      <c r="M38" s="15"/>
      <c r="N38" s="26">
        <v>135061</v>
      </c>
      <c r="P38" s="328">
        <v>135061</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row>
    <row r="39" spans="1:114" s="19" customFormat="1" ht="50.25" customHeight="1">
      <c r="A39" s="160">
        <v>26</v>
      </c>
      <c r="B39" s="7" t="s">
        <v>2914</v>
      </c>
      <c r="C39" s="10" t="s">
        <v>2915</v>
      </c>
      <c r="D39" s="60" t="s">
        <v>2916</v>
      </c>
      <c r="E39" s="10" t="s">
        <v>2917</v>
      </c>
      <c r="F39" s="90" t="s">
        <v>2918</v>
      </c>
      <c r="G39" s="59" t="s">
        <v>168</v>
      </c>
      <c r="H39" s="10"/>
      <c r="I39" s="10"/>
      <c r="J39" s="11">
        <v>44490</v>
      </c>
      <c r="K39" s="10" t="s">
        <v>2919</v>
      </c>
      <c r="L39" s="10"/>
      <c r="M39" s="15"/>
      <c r="N39" s="26">
        <v>20000</v>
      </c>
      <c r="P39" s="328">
        <v>20000</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row>
    <row r="40" spans="1:114" s="19" customFormat="1" ht="39" customHeight="1">
      <c r="A40" s="160">
        <v>27</v>
      </c>
      <c r="B40" s="7" t="s">
        <v>2920</v>
      </c>
      <c r="C40" s="10" t="s">
        <v>2921</v>
      </c>
      <c r="D40" s="60" t="s">
        <v>2922</v>
      </c>
      <c r="E40" s="10" t="s">
        <v>2923</v>
      </c>
      <c r="F40" s="90" t="s">
        <v>2924</v>
      </c>
      <c r="G40" s="59" t="s">
        <v>168</v>
      </c>
      <c r="H40" s="10"/>
      <c r="I40" s="10"/>
      <c r="J40" s="11" t="s">
        <v>2925</v>
      </c>
      <c r="K40" s="10" t="s">
        <v>2926</v>
      </c>
      <c r="L40" s="10"/>
      <c r="M40" s="15"/>
      <c r="N40" s="26">
        <v>10900</v>
      </c>
      <c r="P40" s="328">
        <v>10900</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row>
    <row r="41" spans="1:114" s="19" customFormat="1" ht="51.75" customHeight="1">
      <c r="A41" s="160">
        <v>28</v>
      </c>
      <c r="B41" s="7" t="s">
        <v>2967</v>
      </c>
      <c r="C41" s="10" t="s">
        <v>2968</v>
      </c>
      <c r="D41" s="60" t="s">
        <v>2922</v>
      </c>
      <c r="E41" s="10" t="s">
        <v>2969</v>
      </c>
      <c r="F41" s="90" t="s">
        <v>2970</v>
      </c>
      <c r="G41" s="59" t="s">
        <v>168</v>
      </c>
      <c r="H41" s="10"/>
      <c r="I41" s="10"/>
      <c r="J41" s="11">
        <v>44523</v>
      </c>
      <c r="K41" s="10" t="s">
        <v>2971</v>
      </c>
      <c r="L41" s="10"/>
      <c r="M41" s="15"/>
      <c r="N41" s="26">
        <v>7000</v>
      </c>
      <c r="P41" s="328">
        <v>7000</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row>
    <row r="42" spans="1:114" s="19" customFormat="1" ht="55.5" customHeight="1">
      <c r="A42" s="160">
        <v>29</v>
      </c>
      <c r="B42" s="7" t="s">
        <v>3116</v>
      </c>
      <c r="C42" s="10" t="s">
        <v>3117</v>
      </c>
      <c r="D42" s="60" t="s">
        <v>3118</v>
      </c>
      <c r="E42" s="10" t="s">
        <v>3119</v>
      </c>
      <c r="F42" s="90" t="s">
        <v>3120</v>
      </c>
      <c r="G42" s="59" t="s">
        <v>168</v>
      </c>
      <c r="H42" s="10"/>
      <c r="I42" s="10"/>
      <c r="J42" s="11">
        <v>44523</v>
      </c>
      <c r="K42" s="10" t="s">
        <v>2971</v>
      </c>
      <c r="L42" s="10"/>
      <c r="M42" s="15"/>
      <c r="N42" s="26">
        <v>126100</v>
      </c>
      <c r="P42" s="328">
        <v>126100</v>
      </c>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row>
    <row r="43" spans="1:114" s="19" customFormat="1" ht="42" customHeight="1">
      <c r="A43" s="160">
        <v>30</v>
      </c>
      <c r="B43" s="7" t="s">
        <v>3404</v>
      </c>
      <c r="C43" s="10" t="s">
        <v>3405</v>
      </c>
      <c r="D43" s="60" t="s">
        <v>3406</v>
      </c>
      <c r="E43" s="10" t="s">
        <v>3407</v>
      </c>
      <c r="F43" s="90" t="s">
        <v>3408</v>
      </c>
      <c r="G43" s="59" t="s">
        <v>168</v>
      </c>
      <c r="H43" s="10"/>
      <c r="I43" s="10"/>
      <c r="J43" s="11">
        <v>44770</v>
      </c>
      <c r="K43" s="10" t="s">
        <v>3409</v>
      </c>
      <c r="L43" s="10"/>
      <c r="M43" s="102"/>
      <c r="N43" s="26">
        <v>141466</v>
      </c>
      <c r="P43" s="328">
        <v>141466</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row>
    <row r="44" spans="1:114" s="19" customFormat="1" ht="52.5" customHeight="1">
      <c r="A44" s="160"/>
      <c r="B44" s="7" t="s">
        <v>3173</v>
      </c>
      <c r="C44" s="10" t="s">
        <v>1887</v>
      </c>
      <c r="D44" s="60" t="s">
        <v>3174</v>
      </c>
      <c r="E44" s="10" t="s">
        <v>3175</v>
      </c>
      <c r="F44" s="90" t="s">
        <v>3176</v>
      </c>
      <c r="G44" s="59" t="s">
        <v>114</v>
      </c>
      <c r="H44" s="10"/>
      <c r="I44" s="10"/>
      <c r="J44" s="11">
        <v>44686</v>
      </c>
      <c r="K44" s="10" t="s">
        <v>3177</v>
      </c>
      <c r="L44" s="10"/>
      <c r="M44" s="102"/>
      <c r="N44" s="26">
        <v>50000</v>
      </c>
      <c r="P44" s="328">
        <v>50000</v>
      </c>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row>
    <row r="45" spans="1:114" s="19" customFormat="1" ht="52.5" customHeight="1">
      <c r="A45" s="160">
        <v>31</v>
      </c>
      <c r="B45" s="7" t="s">
        <v>774</v>
      </c>
      <c r="C45" s="10" t="s">
        <v>3593</v>
      </c>
      <c r="D45" s="60" t="s">
        <v>3594</v>
      </c>
      <c r="E45" s="10" t="s">
        <v>3595</v>
      </c>
      <c r="F45" s="90" t="s">
        <v>3597</v>
      </c>
      <c r="G45" s="59" t="s">
        <v>114</v>
      </c>
      <c r="H45" s="10"/>
      <c r="I45" s="10"/>
      <c r="J45" s="11">
        <v>44774</v>
      </c>
      <c r="K45" s="10" t="s">
        <v>3596</v>
      </c>
      <c r="L45" s="10"/>
      <c r="M45" s="102"/>
      <c r="N45" s="26">
        <v>69000</v>
      </c>
      <c r="P45" s="32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row>
    <row r="46" spans="1:114" s="19" customFormat="1" ht="52.5" customHeight="1">
      <c r="A46" s="160">
        <v>32</v>
      </c>
      <c r="B46" s="7" t="s">
        <v>1079</v>
      </c>
      <c r="C46" s="10" t="s">
        <v>3777</v>
      </c>
      <c r="D46" s="60" t="s">
        <v>3778</v>
      </c>
      <c r="E46" s="10" t="s">
        <v>3779</v>
      </c>
      <c r="F46" s="90" t="s">
        <v>3780</v>
      </c>
      <c r="G46" s="59" t="s">
        <v>114</v>
      </c>
      <c r="H46" s="10"/>
      <c r="I46" s="10"/>
      <c r="J46" s="11">
        <v>44888</v>
      </c>
      <c r="K46" s="10" t="s">
        <v>3781</v>
      </c>
      <c r="L46" s="10"/>
      <c r="M46" s="102"/>
      <c r="N46" s="26">
        <v>76891</v>
      </c>
      <c r="P46" s="32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row>
    <row r="47" spans="1:114" s="19" customFormat="1" ht="57.75" customHeight="1">
      <c r="A47" s="160">
        <v>33</v>
      </c>
      <c r="B47" s="7" t="s">
        <v>3782</v>
      </c>
      <c r="C47" s="10" t="s">
        <v>3783</v>
      </c>
      <c r="D47" s="60" t="s">
        <v>3784</v>
      </c>
      <c r="E47" s="10" t="s">
        <v>3785</v>
      </c>
      <c r="F47" s="90" t="s">
        <v>3786</v>
      </c>
      <c r="G47" s="59" t="s">
        <v>114</v>
      </c>
      <c r="H47" s="10"/>
      <c r="I47" s="10"/>
      <c r="J47" s="11" t="s">
        <v>3787</v>
      </c>
      <c r="K47" s="10" t="s">
        <v>3788</v>
      </c>
      <c r="L47" s="10"/>
      <c r="M47" s="102"/>
      <c r="N47" s="26">
        <v>103803</v>
      </c>
      <c r="P47" s="328">
        <v>69000</v>
      </c>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row>
    <row r="48" spans="1:114" s="30" customFormat="1" ht="18.75" customHeight="1">
      <c r="A48" s="162"/>
      <c r="B48" s="35" t="s">
        <v>3798</v>
      </c>
      <c r="C48" s="35"/>
      <c r="D48" s="35"/>
      <c r="E48" s="35"/>
      <c r="F48" s="36">
        <f>N48</f>
        <v>1686757</v>
      </c>
      <c r="G48" s="35"/>
      <c r="H48" s="35"/>
      <c r="I48" s="35"/>
      <c r="J48" s="35"/>
      <c r="K48" s="35"/>
      <c r="L48" s="33"/>
      <c r="M48" s="29"/>
      <c r="N48" s="16">
        <f>SUM(N12:N47)</f>
        <v>1686757</v>
      </c>
      <c r="O48" s="331">
        <f>SUM(O12:O36)</f>
        <v>941633</v>
      </c>
      <c r="P48" s="331">
        <f>SUM(N37:N47)</f>
        <v>745124</v>
      </c>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row>
    <row r="49" spans="1:114" s="19" customFormat="1" ht="21" customHeight="1">
      <c r="A49" s="402" t="s">
        <v>157</v>
      </c>
      <c r="B49" s="403"/>
      <c r="C49" s="403"/>
      <c r="D49" s="403"/>
      <c r="E49" s="403"/>
      <c r="F49" s="403"/>
      <c r="G49" s="403"/>
      <c r="H49" s="403"/>
      <c r="I49" s="403"/>
      <c r="J49" s="403"/>
      <c r="K49" s="403"/>
      <c r="L49" s="403"/>
      <c r="M49" s="403"/>
      <c r="N49" s="24"/>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row>
    <row r="50" spans="1:114" s="19" customFormat="1" ht="53.25" customHeight="1">
      <c r="A50" s="157">
        <v>1</v>
      </c>
      <c r="B50" s="7" t="s">
        <v>170</v>
      </c>
      <c r="C50" s="59" t="s">
        <v>171</v>
      </c>
      <c r="D50" s="60" t="s">
        <v>111</v>
      </c>
      <c r="E50" s="60" t="s">
        <v>112</v>
      </c>
      <c r="F50" s="87" t="s">
        <v>884</v>
      </c>
      <c r="G50" s="60" t="s">
        <v>168</v>
      </c>
      <c r="H50" s="59"/>
      <c r="I50" s="59"/>
      <c r="J50" s="61">
        <v>42901</v>
      </c>
      <c r="K50" s="60" t="s">
        <v>113</v>
      </c>
      <c r="L50" s="73"/>
      <c r="M50" s="68"/>
      <c r="N50" s="24">
        <v>760000</v>
      </c>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row>
    <row r="51" spans="1:114" s="19" customFormat="1" ht="53.25" customHeight="1">
      <c r="A51" s="157">
        <v>2</v>
      </c>
      <c r="B51" s="7" t="s">
        <v>1392</v>
      </c>
      <c r="C51" s="59" t="s">
        <v>1393</v>
      </c>
      <c r="D51" s="60" t="s">
        <v>1394</v>
      </c>
      <c r="E51" s="60" t="s">
        <v>1362</v>
      </c>
      <c r="F51" s="87" t="s">
        <v>1395</v>
      </c>
      <c r="G51" s="60" t="s">
        <v>168</v>
      </c>
      <c r="H51" s="59"/>
      <c r="I51" s="59"/>
      <c r="J51" s="61">
        <v>43069</v>
      </c>
      <c r="K51" s="60" t="s">
        <v>1396</v>
      </c>
      <c r="L51" s="73"/>
      <c r="M51" s="68"/>
      <c r="N51" s="24">
        <v>50000</v>
      </c>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row>
    <row r="52" spans="1:114" s="19" customFormat="1" ht="53.25" customHeight="1">
      <c r="A52" s="157">
        <v>3</v>
      </c>
      <c r="B52" s="7" t="s">
        <v>2312</v>
      </c>
      <c r="C52" s="59" t="s">
        <v>1397</v>
      </c>
      <c r="D52" s="60" t="s">
        <v>1398</v>
      </c>
      <c r="E52" s="60" t="s">
        <v>2313</v>
      </c>
      <c r="F52" s="91" t="s">
        <v>3598</v>
      </c>
      <c r="G52" s="60" t="s">
        <v>168</v>
      </c>
      <c r="H52" s="59"/>
      <c r="I52" s="59"/>
      <c r="J52" s="61">
        <v>44341</v>
      </c>
      <c r="K52" s="60" t="s">
        <v>2314</v>
      </c>
      <c r="L52" s="73"/>
      <c r="M52" s="68"/>
      <c r="N52" s="24">
        <v>11900</v>
      </c>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row>
    <row r="53" spans="1:114" s="19" customFormat="1" ht="53.25" customHeight="1">
      <c r="A53" s="157">
        <v>4</v>
      </c>
      <c r="B53" s="7" t="s">
        <v>2757</v>
      </c>
      <c r="C53" s="59" t="s">
        <v>2758</v>
      </c>
      <c r="D53" s="60" t="s">
        <v>2759</v>
      </c>
      <c r="E53" s="60" t="s">
        <v>2760</v>
      </c>
      <c r="F53" s="91" t="s">
        <v>2761</v>
      </c>
      <c r="G53" s="60" t="s">
        <v>168</v>
      </c>
      <c r="H53" s="59"/>
      <c r="I53" s="59"/>
      <c r="J53" s="61">
        <v>44418</v>
      </c>
      <c r="K53" s="60" t="s">
        <v>2762</v>
      </c>
      <c r="L53" s="73"/>
      <c r="M53" s="68"/>
      <c r="N53" s="24">
        <v>15000</v>
      </c>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row>
    <row r="54" spans="1:114" s="19" customFormat="1" ht="53.25" customHeight="1">
      <c r="A54" s="157">
        <v>5</v>
      </c>
      <c r="B54" s="7" t="s">
        <v>2757</v>
      </c>
      <c r="C54" s="59" t="s">
        <v>2758</v>
      </c>
      <c r="D54" s="60" t="s">
        <v>2759</v>
      </c>
      <c r="E54" s="60" t="s">
        <v>2856</v>
      </c>
      <c r="F54" s="91" t="s">
        <v>2857</v>
      </c>
      <c r="G54" s="60" t="s">
        <v>168</v>
      </c>
      <c r="H54" s="59"/>
      <c r="I54" s="59"/>
      <c r="J54" s="61">
        <v>44448</v>
      </c>
      <c r="K54" s="60" t="s">
        <v>2858</v>
      </c>
      <c r="L54" s="73"/>
      <c r="M54" s="68"/>
      <c r="N54" s="24">
        <v>54000</v>
      </c>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row>
    <row r="55" spans="1:114" s="19" customFormat="1" ht="53.25" customHeight="1">
      <c r="A55" s="157">
        <v>6</v>
      </c>
      <c r="B55" s="7" t="s">
        <v>2984</v>
      </c>
      <c r="C55" s="59" t="s">
        <v>2985</v>
      </c>
      <c r="D55" s="171" t="s">
        <v>2986</v>
      </c>
      <c r="E55" s="173" t="s">
        <v>2987</v>
      </c>
      <c r="F55" s="91" t="s">
        <v>2990</v>
      </c>
      <c r="G55" s="60" t="s">
        <v>168</v>
      </c>
      <c r="H55" s="59"/>
      <c r="I55" s="59"/>
      <c r="J55" s="61" t="s">
        <v>2989</v>
      </c>
      <c r="K55" s="60" t="s">
        <v>2988</v>
      </c>
      <c r="L55" s="73"/>
      <c r="M55" s="68"/>
      <c r="N55" s="24">
        <v>12000</v>
      </c>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row>
    <row r="56" spans="1:114" s="17" customFormat="1" ht="23.25" customHeight="1">
      <c r="A56" s="153"/>
      <c r="B56" s="40" t="s">
        <v>3599</v>
      </c>
      <c r="C56" s="40"/>
      <c r="D56" s="40"/>
      <c r="E56" s="172"/>
      <c r="F56" s="36">
        <f>N56</f>
        <v>902900</v>
      </c>
      <c r="G56" s="40"/>
      <c r="H56" s="40"/>
      <c r="I56" s="40"/>
      <c r="J56" s="40"/>
      <c r="K56" s="40"/>
      <c r="L56" s="40"/>
      <c r="M56" s="74"/>
      <c r="N56" s="16">
        <f>SUM(N50:N55)</f>
        <v>902900</v>
      </c>
      <c r="O56" s="14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row>
    <row r="57" spans="1:114" s="27" customFormat="1" ht="24.75" customHeight="1">
      <c r="A57" s="402" t="s">
        <v>594</v>
      </c>
      <c r="B57" s="403"/>
      <c r="C57" s="403"/>
      <c r="D57" s="403"/>
      <c r="E57" s="403"/>
      <c r="F57" s="403"/>
      <c r="G57" s="403"/>
      <c r="H57" s="403"/>
      <c r="I57" s="403"/>
      <c r="J57" s="403"/>
      <c r="K57" s="403"/>
      <c r="L57" s="404"/>
      <c r="M57" s="70"/>
      <c r="N57" s="24"/>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7" customFormat="1" ht="51" customHeight="1">
      <c r="A58" s="157">
        <v>1</v>
      </c>
      <c r="B58" s="60" t="s">
        <v>35</v>
      </c>
      <c r="C58" s="60" t="s">
        <v>344</v>
      </c>
      <c r="D58" s="60" t="s">
        <v>132</v>
      </c>
      <c r="E58" s="60" t="s">
        <v>133</v>
      </c>
      <c r="F58" s="60" t="s">
        <v>2816</v>
      </c>
      <c r="G58" s="60" t="s">
        <v>114</v>
      </c>
      <c r="H58" s="60"/>
      <c r="I58" s="60"/>
      <c r="J58" s="62" t="s">
        <v>2125</v>
      </c>
      <c r="K58" s="60" t="s">
        <v>134</v>
      </c>
      <c r="L58" s="60" t="s">
        <v>1650</v>
      </c>
      <c r="M58" s="60" t="s">
        <v>1650</v>
      </c>
      <c r="N58" s="24">
        <v>8220</v>
      </c>
      <c r="O58" s="14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row>
    <row r="59" spans="1:114" s="17" customFormat="1" ht="45.75" customHeight="1">
      <c r="A59" s="157">
        <v>2</v>
      </c>
      <c r="B59" s="60" t="s">
        <v>63</v>
      </c>
      <c r="C59" s="60" t="s">
        <v>36</v>
      </c>
      <c r="D59" s="60" t="s">
        <v>832</v>
      </c>
      <c r="E59" s="60" t="s">
        <v>531</v>
      </c>
      <c r="F59" s="60" t="s">
        <v>2817</v>
      </c>
      <c r="G59" s="60" t="s">
        <v>114</v>
      </c>
      <c r="H59" s="60"/>
      <c r="I59" s="60"/>
      <c r="J59" s="62" t="s">
        <v>734</v>
      </c>
      <c r="K59" s="60" t="s">
        <v>833</v>
      </c>
      <c r="L59" s="60" t="s">
        <v>1650</v>
      </c>
      <c r="M59" s="60" t="s">
        <v>1650</v>
      </c>
      <c r="N59" s="24">
        <v>39702</v>
      </c>
      <c r="O59" s="14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row>
    <row r="60" spans="1:114" s="17" customFormat="1" ht="66.75" customHeight="1">
      <c r="A60" s="157">
        <v>3</v>
      </c>
      <c r="B60" s="60" t="s">
        <v>63</v>
      </c>
      <c r="C60" s="60" t="s">
        <v>36</v>
      </c>
      <c r="D60" s="60" t="s">
        <v>832</v>
      </c>
      <c r="E60" s="60" t="s">
        <v>834</v>
      </c>
      <c r="F60" s="182" t="s">
        <v>2818</v>
      </c>
      <c r="G60" s="60" t="s">
        <v>114</v>
      </c>
      <c r="H60" s="60"/>
      <c r="I60" s="60"/>
      <c r="J60" s="62" t="s">
        <v>734</v>
      </c>
      <c r="K60" s="60" t="s">
        <v>835</v>
      </c>
      <c r="L60" s="60"/>
      <c r="M60" s="60" t="s">
        <v>1651</v>
      </c>
      <c r="N60" s="24">
        <v>157800</v>
      </c>
      <c r="O60" s="14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row>
    <row r="61" spans="1:114" s="17" customFormat="1" ht="55.5" customHeight="1">
      <c r="A61" s="157">
        <v>4</v>
      </c>
      <c r="B61" s="60" t="s">
        <v>35</v>
      </c>
      <c r="C61" s="60" t="s">
        <v>344</v>
      </c>
      <c r="D61" s="60" t="s">
        <v>132</v>
      </c>
      <c r="E61" s="60" t="s">
        <v>836</v>
      </c>
      <c r="F61" s="183" t="s">
        <v>2819</v>
      </c>
      <c r="G61" s="60" t="s">
        <v>114</v>
      </c>
      <c r="H61" s="60"/>
      <c r="I61" s="60"/>
      <c r="J61" s="62" t="s">
        <v>2125</v>
      </c>
      <c r="K61" s="60" t="s">
        <v>837</v>
      </c>
      <c r="L61" s="60"/>
      <c r="M61" s="60" t="s">
        <v>1651</v>
      </c>
      <c r="N61" s="24">
        <v>139204</v>
      </c>
      <c r="O61" s="14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row>
    <row r="62" spans="1:114" s="17" customFormat="1" ht="57" customHeight="1">
      <c r="A62" s="157">
        <v>5</v>
      </c>
      <c r="B62" s="60" t="s">
        <v>765</v>
      </c>
      <c r="C62" s="60" t="s">
        <v>766</v>
      </c>
      <c r="D62" s="60" t="s">
        <v>298</v>
      </c>
      <c r="E62" s="60" t="s">
        <v>767</v>
      </c>
      <c r="F62" s="60" t="s">
        <v>2820</v>
      </c>
      <c r="G62" s="60" t="s">
        <v>114</v>
      </c>
      <c r="H62" s="60"/>
      <c r="I62" s="60"/>
      <c r="J62" s="62" t="s">
        <v>734</v>
      </c>
      <c r="K62" s="60" t="s">
        <v>768</v>
      </c>
      <c r="L62" s="60"/>
      <c r="M62" s="60" t="s">
        <v>1651</v>
      </c>
      <c r="N62" s="24">
        <v>9000</v>
      </c>
      <c r="O62" s="14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row>
    <row r="63" spans="1:114" s="17" customFormat="1" ht="52.5" customHeight="1">
      <c r="A63" s="157">
        <v>6</v>
      </c>
      <c r="B63" s="60" t="s">
        <v>1377</v>
      </c>
      <c r="C63" s="60" t="s">
        <v>1378</v>
      </c>
      <c r="D63" s="60" t="s">
        <v>1379</v>
      </c>
      <c r="E63" s="60" t="s">
        <v>1380</v>
      </c>
      <c r="F63" s="60" t="s">
        <v>2821</v>
      </c>
      <c r="G63" s="60" t="s">
        <v>168</v>
      </c>
      <c r="H63" s="60" t="s">
        <v>1650</v>
      </c>
      <c r="I63" s="60" t="s">
        <v>1650</v>
      </c>
      <c r="J63" s="62">
        <v>43993</v>
      </c>
      <c r="K63" s="60" t="s">
        <v>1381</v>
      </c>
      <c r="L63" s="60"/>
      <c r="M63" s="60" t="s">
        <v>1650</v>
      </c>
      <c r="N63" s="24">
        <v>21000</v>
      </c>
      <c r="O63" s="14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row>
    <row r="64" spans="1:114" s="17" customFormat="1" ht="52.5" customHeight="1">
      <c r="A64" s="185">
        <v>7</v>
      </c>
      <c r="B64" s="60" t="s">
        <v>1681</v>
      </c>
      <c r="C64" s="60" t="s">
        <v>1682</v>
      </c>
      <c r="D64" s="60" t="s">
        <v>3853</v>
      </c>
      <c r="E64" s="60" t="s">
        <v>1683</v>
      </c>
      <c r="F64" s="60" t="s">
        <v>3738</v>
      </c>
      <c r="G64" s="60" t="s">
        <v>114</v>
      </c>
      <c r="H64" s="60"/>
      <c r="I64" s="60"/>
      <c r="J64" s="62" t="s">
        <v>2161</v>
      </c>
      <c r="K64" s="60" t="s">
        <v>1684</v>
      </c>
      <c r="L64" s="60"/>
      <c r="M64" s="60"/>
      <c r="N64" s="24">
        <v>9000</v>
      </c>
      <c r="O64" s="14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row>
    <row r="65" spans="1:114" s="17" customFormat="1" ht="64.5" customHeight="1">
      <c r="A65" s="184">
        <v>8</v>
      </c>
      <c r="B65" s="60" t="s">
        <v>1953</v>
      </c>
      <c r="C65" s="60" t="s">
        <v>1954</v>
      </c>
      <c r="D65" s="60" t="s">
        <v>1955</v>
      </c>
      <c r="E65" s="60" t="s">
        <v>1956</v>
      </c>
      <c r="F65" s="60" t="s">
        <v>3854</v>
      </c>
      <c r="G65" s="105" t="s">
        <v>114</v>
      </c>
      <c r="H65" s="1"/>
      <c r="I65" s="1"/>
      <c r="J65" s="62" t="s">
        <v>2822</v>
      </c>
      <c r="K65" s="60" t="s">
        <v>1957</v>
      </c>
      <c r="L65" s="60"/>
      <c r="M65" s="60"/>
      <c r="N65" s="24">
        <v>19000</v>
      </c>
      <c r="O65" s="14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row>
    <row r="66" spans="1:114" s="17" customFormat="1" ht="64.5" customHeight="1">
      <c r="A66" s="185">
        <v>9</v>
      </c>
      <c r="B66" s="60" t="s">
        <v>2317</v>
      </c>
      <c r="C66" s="60" t="s">
        <v>2318</v>
      </c>
      <c r="D66" s="60" t="s">
        <v>2319</v>
      </c>
      <c r="E66" s="60" t="s">
        <v>2320</v>
      </c>
      <c r="F66" s="186" t="s">
        <v>2823</v>
      </c>
      <c r="G66" s="105" t="s">
        <v>168</v>
      </c>
      <c r="H66" s="1"/>
      <c r="I66" s="1"/>
      <c r="J66" s="62">
        <v>44474</v>
      </c>
      <c r="K66" s="60" t="s">
        <v>2321</v>
      </c>
      <c r="L66" s="60"/>
      <c r="M66" s="60"/>
      <c r="N66" s="24">
        <v>9176</v>
      </c>
      <c r="O66" s="14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row>
    <row r="67" spans="1:114" s="97" customFormat="1" ht="64.5" customHeight="1">
      <c r="A67" s="184">
        <v>10</v>
      </c>
      <c r="B67" s="60" t="s">
        <v>2824</v>
      </c>
      <c r="C67" s="60" t="s">
        <v>2825</v>
      </c>
      <c r="D67" s="60" t="s">
        <v>2826</v>
      </c>
      <c r="E67" s="60" t="s">
        <v>2827</v>
      </c>
      <c r="F67" s="59" t="s">
        <v>2828</v>
      </c>
      <c r="G67" s="105" t="s">
        <v>168</v>
      </c>
      <c r="H67" s="1"/>
      <c r="I67" s="62"/>
      <c r="J67" s="60" t="s">
        <v>2829</v>
      </c>
      <c r="K67" s="60" t="s">
        <v>2830</v>
      </c>
      <c r="L67" s="60"/>
      <c r="M67" s="60"/>
      <c r="N67" s="24">
        <v>15000</v>
      </c>
      <c r="O67" s="140"/>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row>
    <row r="68" spans="1:114" s="114" customFormat="1" ht="95.25" customHeight="1">
      <c r="A68" s="185">
        <v>11</v>
      </c>
      <c r="B68" s="60" t="s">
        <v>2831</v>
      </c>
      <c r="C68" s="60" t="s">
        <v>2832</v>
      </c>
      <c r="D68" s="60" t="s">
        <v>2833</v>
      </c>
      <c r="E68" s="60" t="s">
        <v>2834</v>
      </c>
      <c r="F68" s="60" t="s">
        <v>3284</v>
      </c>
      <c r="G68" s="105" t="s">
        <v>168</v>
      </c>
      <c r="H68" s="1"/>
      <c r="I68" s="1"/>
      <c r="J68" s="60" t="s">
        <v>2835</v>
      </c>
      <c r="K68" s="60" t="s">
        <v>2836</v>
      </c>
      <c r="L68" s="60"/>
      <c r="M68" s="60"/>
      <c r="N68" s="24">
        <v>18000</v>
      </c>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row>
    <row r="69" spans="1:114" s="114" customFormat="1" ht="87" customHeight="1">
      <c r="A69" s="184">
        <v>12</v>
      </c>
      <c r="B69" s="60" t="s">
        <v>3002</v>
      </c>
      <c r="C69" s="60" t="s">
        <v>3003</v>
      </c>
      <c r="D69" s="60" t="s">
        <v>2837</v>
      </c>
      <c r="E69" s="60" t="s">
        <v>2838</v>
      </c>
      <c r="F69" s="387" t="s">
        <v>3285</v>
      </c>
      <c r="G69" s="105" t="s">
        <v>168</v>
      </c>
      <c r="H69" s="1"/>
      <c r="I69" s="1"/>
      <c r="J69" s="60" t="s">
        <v>2835</v>
      </c>
      <c r="K69" s="60" t="s">
        <v>2839</v>
      </c>
      <c r="L69" s="60"/>
      <c r="M69" s="60"/>
      <c r="N69" s="24">
        <v>23000</v>
      </c>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row>
    <row r="70" spans="1:114" s="114" customFormat="1" ht="80.25" customHeight="1">
      <c r="A70" s="185">
        <v>13</v>
      </c>
      <c r="B70" s="60" t="s">
        <v>3004</v>
      </c>
      <c r="C70" s="60" t="s">
        <v>3005</v>
      </c>
      <c r="D70" s="60" t="s">
        <v>3006</v>
      </c>
      <c r="E70" s="60" t="s">
        <v>3007</v>
      </c>
      <c r="F70" s="60" t="s">
        <v>3008</v>
      </c>
      <c r="G70" s="105" t="s">
        <v>168</v>
      </c>
      <c r="H70" s="1"/>
      <c r="I70" s="1"/>
      <c r="J70" s="60" t="s">
        <v>3009</v>
      </c>
      <c r="K70" s="60" t="s">
        <v>3010</v>
      </c>
      <c r="L70" s="60"/>
      <c r="M70" s="60"/>
      <c r="N70" s="24">
        <v>2000</v>
      </c>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row>
    <row r="71" spans="1:114" s="114" customFormat="1" ht="96.75" customHeight="1">
      <c r="A71" s="184">
        <v>14</v>
      </c>
      <c r="B71" s="60" t="s">
        <v>3004</v>
      </c>
      <c r="C71" s="60" t="s">
        <v>3005</v>
      </c>
      <c r="D71" s="60" t="s">
        <v>3011</v>
      </c>
      <c r="E71" s="60" t="s">
        <v>3012</v>
      </c>
      <c r="F71" s="60" t="s">
        <v>3013</v>
      </c>
      <c r="G71" s="105" t="s">
        <v>168</v>
      </c>
      <c r="H71" s="1"/>
      <c r="I71" s="1"/>
      <c r="J71" s="60" t="s">
        <v>3009</v>
      </c>
      <c r="K71" s="60" t="s">
        <v>3014</v>
      </c>
      <c r="L71" s="60"/>
      <c r="M71" s="60"/>
      <c r="N71" s="24">
        <v>3000</v>
      </c>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row>
    <row r="72" spans="1:114" s="114" customFormat="1" ht="96.75" customHeight="1">
      <c r="A72" s="185">
        <v>15</v>
      </c>
      <c r="B72" s="60" t="s">
        <v>3178</v>
      </c>
      <c r="C72" s="60" t="s">
        <v>3855</v>
      </c>
      <c r="D72" s="60" t="s">
        <v>3286</v>
      </c>
      <c r="E72" s="60" t="s">
        <v>3287</v>
      </c>
      <c r="F72" s="60" t="s">
        <v>3288</v>
      </c>
      <c r="G72" s="105" t="s">
        <v>168</v>
      </c>
      <c r="H72" s="1"/>
      <c r="I72" s="1"/>
      <c r="J72" s="62">
        <v>44678</v>
      </c>
      <c r="K72" s="60" t="s">
        <v>3289</v>
      </c>
      <c r="L72" s="60"/>
      <c r="M72" s="60"/>
      <c r="N72" s="267">
        <v>1000</v>
      </c>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row>
    <row r="73" spans="1:114" s="114" customFormat="1" ht="96.75" customHeight="1">
      <c r="A73" s="185">
        <v>16</v>
      </c>
      <c r="B73" s="60" t="s">
        <v>3290</v>
      </c>
      <c r="C73" s="60" t="s">
        <v>3856</v>
      </c>
      <c r="D73" s="60" t="s">
        <v>3291</v>
      </c>
      <c r="E73" s="60" t="s">
        <v>3292</v>
      </c>
      <c r="F73" s="60" t="s">
        <v>3857</v>
      </c>
      <c r="G73" s="105" t="s">
        <v>168</v>
      </c>
      <c r="H73" s="1"/>
      <c r="I73" s="1"/>
      <c r="J73" s="62">
        <v>44735</v>
      </c>
      <c r="K73" s="60" t="s">
        <v>3293</v>
      </c>
      <c r="L73" s="60"/>
      <c r="M73" s="60"/>
      <c r="N73" s="267">
        <v>9155</v>
      </c>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row>
    <row r="74" spans="1:114" s="114" customFormat="1" ht="96.75" customHeight="1">
      <c r="A74" s="185">
        <v>17</v>
      </c>
      <c r="B74" s="60" t="s">
        <v>3557</v>
      </c>
      <c r="C74" s="60" t="s">
        <v>3858</v>
      </c>
      <c r="D74" s="60" t="s">
        <v>3558</v>
      </c>
      <c r="E74" s="60" t="s">
        <v>3559</v>
      </c>
      <c r="F74" s="60" t="s">
        <v>3859</v>
      </c>
      <c r="G74" s="105" t="s">
        <v>168</v>
      </c>
      <c r="H74" s="1"/>
      <c r="I74" s="1"/>
      <c r="J74" s="62">
        <v>44812</v>
      </c>
      <c r="K74" s="60" t="s">
        <v>3560</v>
      </c>
      <c r="L74" s="60"/>
      <c r="M74" s="60"/>
      <c r="N74" s="267">
        <v>739</v>
      </c>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row>
    <row r="75" spans="1:114" s="114" customFormat="1" ht="96.75" customHeight="1">
      <c r="A75" s="185">
        <v>18</v>
      </c>
      <c r="B75" s="60" t="s">
        <v>3799</v>
      </c>
      <c r="C75" s="60" t="s">
        <v>3800</v>
      </c>
      <c r="D75" s="60" t="s">
        <v>3801</v>
      </c>
      <c r="E75" s="60" t="s">
        <v>3802</v>
      </c>
      <c r="F75" s="60" t="s">
        <v>3803</v>
      </c>
      <c r="G75" s="105" t="s">
        <v>168</v>
      </c>
      <c r="H75" s="1"/>
      <c r="I75" s="1"/>
      <c r="J75" s="62">
        <v>45140</v>
      </c>
      <c r="K75" s="60" t="s">
        <v>3804</v>
      </c>
      <c r="M75" s="60"/>
      <c r="N75" s="267">
        <v>63116</v>
      </c>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row>
    <row r="76" spans="1:114" s="114" customFormat="1" ht="96.75" customHeight="1">
      <c r="A76" s="185">
        <v>19</v>
      </c>
      <c r="B76" s="60" t="s">
        <v>3805</v>
      </c>
      <c r="C76" s="60" t="s">
        <v>3806</v>
      </c>
      <c r="D76" s="60" t="s">
        <v>3807</v>
      </c>
      <c r="E76" s="60" t="s">
        <v>3808</v>
      </c>
      <c r="F76" s="60" t="s">
        <v>3809</v>
      </c>
      <c r="G76" s="105" t="s">
        <v>168</v>
      </c>
      <c r="H76" s="1"/>
      <c r="I76" s="1"/>
      <c r="J76" s="62" t="s">
        <v>3810</v>
      </c>
      <c r="K76" s="60" t="s">
        <v>3811</v>
      </c>
      <c r="M76" s="60"/>
      <c r="N76" s="267">
        <v>20000</v>
      </c>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row>
    <row r="77" spans="1:114" s="114" customFormat="1" ht="96.75" customHeight="1">
      <c r="A77" s="185">
        <v>20</v>
      </c>
      <c r="B77" s="60" t="s">
        <v>3847</v>
      </c>
      <c r="C77" s="60" t="s">
        <v>3848</v>
      </c>
      <c r="D77" s="60" t="s">
        <v>3849</v>
      </c>
      <c r="E77" s="60" t="s">
        <v>3850</v>
      </c>
      <c r="F77" s="60" t="s">
        <v>3851</v>
      </c>
      <c r="G77" s="105" t="s">
        <v>168</v>
      </c>
      <c r="H77" s="1"/>
      <c r="I77" s="1"/>
      <c r="J77" s="62">
        <v>45201</v>
      </c>
      <c r="K77" s="60" t="s">
        <v>3852</v>
      </c>
      <c r="M77" s="60"/>
      <c r="N77" s="267">
        <v>6900</v>
      </c>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row>
    <row r="78" spans="1:114" s="17" customFormat="1" ht="24" customHeight="1">
      <c r="A78" s="162"/>
      <c r="B78" s="35" t="s">
        <v>3846</v>
      </c>
      <c r="C78" s="35"/>
      <c r="D78" s="35"/>
      <c r="E78" s="35"/>
      <c r="F78" s="36">
        <f>N78</f>
        <v>574012</v>
      </c>
      <c r="G78" s="35"/>
      <c r="H78" s="35"/>
      <c r="I78" s="35"/>
      <c r="J78" s="35"/>
      <c r="K78" s="35"/>
      <c r="L78" s="35"/>
      <c r="M78" s="74"/>
      <c r="N78" s="268">
        <f>SUM(N58:N77)</f>
        <v>574012</v>
      </c>
      <c r="O78" s="14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19" customFormat="1" ht="22.5" customHeight="1">
      <c r="A79" s="402" t="s">
        <v>440</v>
      </c>
      <c r="B79" s="403"/>
      <c r="C79" s="403"/>
      <c r="D79" s="403"/>
      <c r="E79" s="403"/>
      <c r="F79" s="403"/>
      <c r="G79" s="403"/>
      <c r="H79" s="403"/>
      <c r="I79" s="403"/>
      <c r="J79" s="403"/>
      <c r="K79" s="403"/>
      <c r="L79" s="404"/>
      <c r="M79" s="68"/>
      <c r="N79" s="24"/>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row>
    <row r="80" spans="1:114" s="19" customFormat="1" ht="76.5" customHeight="1">
      <c r="A80" s="157">
        <v>1</v>
      </c>
      <c r="B80" s="13" t="s">
        <v>40</v>
      </c>
      <c r="C80" s="59" t="s">
        <v>41</v>
      </c>
      <c r="D80" s="59" t="s">
        <v>42</v>
      </c>
      <c r="E80" s="59" t="s">
        <v>1443</v>
      </c>
      <c r="F80" s="120" t="s">
        <v>1444</v>
      </c>
      <c r="G80" s="207" t="s">
        <v>168</v>
      </c>
      <c r="H80" s="59"/>
      <c r="I80" s="59"/>
      <c r="J80" s="363" t="s">
        <v>1445</v>
      </c>
      <c r="K80" s="59" t="s">
        <v>152</v>
      </c>
      <c r="L80" s="73"/>
      <c r="M80" s="68"/>
      <c r="N80" s="24">
        <v>78917</v>
      </c>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row>
    <row r="81" spans="1:114" s="19" customFormat="1" ht="94.5" customHeight="1">
      <c r="A81" s="157">
        <v>2</v>
      </c>
      <c r="B81" s="13" t="s">
        <v>1227</v>
      </c>
      <c r="C81" s="59" t="s">
        <v>43</v>
      </c>
      <c r="D81" s="59" t="s">
        <v>44</v>
      </c>
      <c r="E81" s="59" t="s">
        <v>1446</v>
      </c>
      <c r="F81" s="59" t="s">
        <v>45</v>
      </c>
      <c r="G81" s="207" t="s">
        <v>1798</v>
      </c>
      <c r="H81" s="59"/>
      <c r="I81" s="59"/>
      <c r="J81" s="363" t="s">
        <v>1447</v>
      </c>
      <c r="K81" s="59" t="s">
        <v>46</v>
      </c>
      <c r="L81" s="73"/>
      <c r="M81" s="68"/>
      <c r="N81" s="24">
        <v>1167599</v>
      </c>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row>
    <row r="82" spans="1:114" s="19" customFormat="1" ht="109.5" customHeight="1">
      <c r="A82" s="157">
        <v>3</v>
      </c>
      <c r="B82" s="13" t="s">
        <v>770</v>
      </c>
      <c r="C82" s="59" t="s">
        <v>771</v>
      </c>
      <c r="D82" s="59" t="s">
        <v>772</v>
      </c>
      <c r="E82" s="59" t="s">
        <v>1448</v>
      </c>
      <c r="F82" s="294" t="s">
        <v>1407</v>
      </c>
      <c r="G82" s="207" t="s">
        <v>168</v>
      </c>
      <c r="H82" s="59"/>
      <c r="I82" s="59"/>
      <c r="J82" s="363" t="s">
        <v>1700</v>
      </c>
      <c r="K82" s="59" t="s">
        <v>773</v>
      </c>
      <c r="L82" s="73"/>
      <c r="M82" s="68"/>
      <c r="N82" s="24">
        <v>121022</v>
      </c>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row>
    <row r="83" spans="1:114" s="19" customFormat="1" ht="69.75" customHeight="1">
      <c r="A83" s="157">
        <v>4</v>
      </c>
      <c r="B83" s="13" t="s">
        <v>829</v>
      </c>
      <c r="C83" s="59" t="s">
        <v>771</v>
      </c>
      <c r="D83" s="59" t="s">
        <v>830</v>
      </c>
      <c r="E83" s="59" t="s">
        <v>1449</v>
      </c>
      <c r="F83" s="294" t="s">
        <v>1408</v>
      </c>
      <c r="G83" s="207" t="s">
        <v>1798</v>
      </c>
      <c r="H83" s="59"/>
      <c r="I83" s="59"/>
      <c r="J83" s="363">
        <v>43896</v>
      </c>
      <c r="K83" s="59" t="s">
        <v>831</v>
      </c>
      <c r="L83" s="73"/>
      <c r="M83" s="68"/>
      <c r="N83" s="24">
        <v>216331</v>
      </c>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row>
    <row r="84" spans="1:114" s="19" customFormat="1" ht="87" customHeight="1">
      <c r="A84" s="157">
        <v>5</v>
      </c>
      <c r="B84" s="13" t="s">
        <v>1359</v>
      </c>
      <c r="C84" s="59" t="s">
        <v>1450</v>
      </c>
      <c r="D84" s="59" t="s">
        <v>1360</v>
      </c>
      <c r="E84" s="59" t="s">
        <v>1451</v>
      </c>
      <c r="F84" s="294" t="s">
        <v>1452</v>
      </c>
      <c r="G84" s="207" t="s">
        <v>168</v>
      </c>
      <c r="H84" s="59"/>
      <c r="I84" s="59"/>
      <c r="J84" s="295" t="s">
        <v>2315</v>
      </c>
      <c r="K84" s="59" t="s">
        <v>1361</v>
      </c>
      <c r="L84" s="73"/>
      <c r="M84" s="68"/>
      <c r="N84" s="24">
        <v>10272</v>
      </c>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row>
    <row r="85" spans="1:114" s="19" customFormat="1" ht="97.5" customHeight="1">
      <c r="A85" s="157">
        <v>6</v>
      </c>
      <c r="B85" s="13" t="s">
        <v>1453</v>
      </c>
      <c r="C85" s="59" t="s">
        <v>1454</v>
      </c>
      <c r="D85" s="59" t="s">
        <v>1455</v>
      </c>
      <c r="E85" s="59" t="s">
        <v>1456</v>
      </c>
      <c r="F85" s="294" t="s">
        <v>1457</v>
      </c>
      <c r="G85" s="207" t="s">
        <v>168</v>
      </c>
      <c r="H85" s="59"/>
      <c r="I85" s="59"/>
      <c r="J85" s="363">
        <v>44580</v>
      </c>
      <c r="K85" s="59" t="s">
        <v>1458</v>
      </c>
      <c r="L85" s="73"/>
      <c r="M85" s="68"/>
      <c r="N85" s="24">
        <v>24233.75</v>
      </c>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row>
    <row r="86" spans="1:114" s="19" customFormat="1" ht="113.25" customHeight="1">
      <c r="A86" s="157">
        <v>7</v>
      </c>
      <c r="B86" s="322" t="s">
        <v>1466</v>
      </c>
      <c r="C86" s="322" t="s">
        <v>1467</v>
      </c>
      <c r="D86" s="323" t="s">
        <v>1468</v>
      </c>
      <c r="E86" s="323" t="s">
        <v>1469</v>
      </c>
      <c r="F86" s="364" t="s">
        <v>1470</v>
      </c>
      <c r="G86" s="207" t="s">
        <v>168</v>
      </c>
      <c r="H86" s="59"/>
      <c r="I86" s="59"/>
      <c r="J86" s="363">
        <v>44221</v>
      </c>
      <c r="K86" s="59" t="s">
        <v>1471</v>
      </c>
      <c r="L86" s="60"/>
      <c r="M86" s="68"/>
      <c r="N86" s="24">
        <v>23810</v>
      </c>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row>
    <row r="87" spans="1:114" s="19" customFormat="1" ht="94.5" customHeight="1">
      <c r="A87" s="157">
        <v>8</v>
      </c>
      <c r="B87" s="59" t="s">
        <v>1538</v>
      </c>
      <c r="C87" s="59" t="s">
        <v>1539</v>
      </c>
      <c r="D87" s="59" t="s">
        <v>1540</v>
      </c>
      <c r="E87" s="59" t="s">
        <v>1541</v>
      </c>
      <c r="F87" s="365" t="s">
        <v>1542</v>
      </c>
      <c r="G87" s="207" t="s">
        <v>168</v>
      </c>
      <c r="H87" s="59"/>
      <c r="I87" s="59"/>
      <c r="J87" s="295" t="s">
        <v>2763</v>
      </c>
      <c r="K87" s="59" t="s">
        <v>1543</v>
      </c>
      <c r="L87" s="60"/>
      <c r="M87" s="68"/>
      <c r="N87" s="24">
        <v>45000</v>
      </c>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row>
    <row r="88" spans="1:114" s="19" customFormat="1" ht="107.25" customHeight="1">
      <c r="A88" s="157">
        <v>9</v>
      </c>
      <c r="B88" s="59" t="s">
        <v>1918</v>
      </c>
      <c r="C88" s="59" t="s">
        <v>1919</v>
      </c>
      <c r="D88" s="59" t="s">
        <v>1920</v>
      </c>
      <c r="E88" s="59" t="s">
        <v>1921</v>
      </c>
      <c r="F88" s="365" t="s">
        <v>1922</v>
      </c>
      <c r="G88" s="207" t="s">
        <v>168</v>
      </c>
      <c r="H88" s="59"/>
      <c r="I88" s="59"/>
      <c r="J88" s="295" t="s">
        <v>3233</v>
      </c>
      <c r="K88" s="59" t="s">
        <v>1924</v>
      </c>
      <c r="L88" s="60"/>
      <c r="M88" s="68"/>
      <c r="N88" s="24">
        <v>195746.223</v>
      </c>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row>
    <row r="89" spans="1:114" s="19" customFormat="1" ht="88.5" customHeight="1">
      <c r="A89" s="157">
        <v>10</v>
      </c>
      <c r="B89" s="59" t="s">
        <v>1794</v>
      </c>
      <c r="C89" s="59" t="s">
        <v>1795</v>
      </c>
      <c r="D89" s="59" t="s">
        <v>1796</v>
      </c>
      <c r="E89" s="59" t="s">
        <v>1797</v>
      </c>
      <c r="F89" s="59" t="s">
        <v>2213</v>
      </c>
      <c r="G89" s="207" t="s">
        <v>1798</v>
      </c>
      <c r="H89" s="59"/>
      <c r="I89" s="59"/>
      <c r="J89" s="295" t="s">
        <v>1799</v>
      </c>
      <c r="K89" s="59" t="s">
        <v>1800</v>
      </c>
      <c r="L89" s="60"/>
      <c r="M89" s="68"/>
      <c r="N89" s="24"/>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row>
    <row r="90" spans="1:114" s="19" customFormat="1" ht="105" customHeight="1">
      <c r="A90" s="157">
        <v>11</v>
      </c>
      <c r="B90" s="59" t="s">
        <v>1453</v>
      </c>
      <c r="C90" s="59" t="s">
        <v>1454</v>
      </c>
      <c r="D90" s="13" t="s">
        <v>2214</v>
      </c>
      <c r="E90" s="59" t="s">
        <v>2215</v>
      </c>
      <c r="F90" s="59" t="s">
        <v>2216</v>
      </c>
      <c r="G90" s="207" t="s">
        <v>168</v>
      </c>
      <c r="H90" s="59"/>
      <c r="I90" s="59"/>
      <c r="J90" s="295" t="s">
        <v>3761</v>
      </c>
      <c r="K90" s="59" t="s">
        <v>2217</v>
      </c>
      <c r="L90" s="60"/>
      <c r="M90" s="68"/>
      <c r="N90" s="24">
        <v>3475</v>
      </c>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row>
    <row r="91" spans="1:114" s="19" customFormat="1" ht="105" customHeight="1">
      <c r="A91" s="157">
        <v>12</v>
      </c>
      <c r="B91" s="59" t="s">
        <v>2218</v>
      </c>
      <c r="C91" s="59" t="s">
        <v>1454</v>
      </c>
      <c r="D91" s="59" t="s">
        <v>2219</v>
      </c>
      <c r="E91" s="59" t="s">
        <v>2220</v>
      </c>
      <c r="F91" s="59" t="s">
        <v>3860</v>
      </c>
      <c r="G91" s="207" t="s">
        <v>1798</v>
      </c>
      <c r="H91" s="59"/>
      <c r="I91" s="59"/>
      <c r="J91" s="295" t="s">
        <v>3761</v>
      </c>
      <c r="K91" s="59" t="s">
        <v>2221</v>
      </c>
      <c r="L91" s="60"/>
      <c r="M91" s="68"/>
      <c r="N91" s="24">
        <v>11310</v>
      </c>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row>
    <row r="92" spans="1:114" s="19" customFormat="1" ht="105" customHeight="1">
      <c r="A92" s="157">
        <v>13</v>
      </c>
      <c r="B92" s="59" t="s">
        <v>2764</v>
      </c>
      <c r="C92" s="59" t="s">
        <v>2765</v>
      </c>
      <c r="D92" s="13" t="s">
        <v>2766</v>
      </c>
      <c r="E92" s="59" t="s">
        <v>2767</v>
      </c>
      <c r="F92" s="59" t="s">
        <v>3762</v>
      </c>
      <c r="G92" s="207" t="s">
        <v>168</v>
      </c>
      <c r="H92" s="59"/>
      <c r="I92" s="59"/>
      <c r="J92" s="295" t="s">
        <v>3763</v>
      </c>
      <c r="K92" s="59" t="s">
        <v>2768</v>
      </c>
      <c r="L92" s="60"/>
      <c r="M92" s="68"/>
      <c r="N92" s="24">
        <v>110000</v>
      </c>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row>
    <row r="93" spans="1:114" s="19" customFormat="1" ht="105" customHeight="1">
      <c r="A93" s="157">
        <v>14</v>
      </c>
      <c r="B93" s="59" t="s">
        <v>3234</v>
      </c>
      <c r="C93" s="59" t="s">
        <v>3235</v>
      </c>
      <c r="D93" s="13" t="s">
        <v>2766</v>
      </c>
      <c r="E93" s="59" t="s">
        <v>2769</v>
      </c>
      <c r="F93" s="59" t="s">
        <v>3236</v>
      </c>
      <c r="G93" s="207" t="s">
        <v>168</v>
      </c>
      <c r="H93" s="59"/>
      <c r="I93" s="59"/>
      <c r="J93" s="295" t="s">
        <v>3763</v>
      </c>
      <c r="K93" s="59" t="s">
        <v>2770</v>
      </c>
      <c r="L93" s="60"/>
      <c r="M93" s="68"/>
      <c r="N93" s="24">
        <v>19530</v>
      </c>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row>
    <row r="94" spans="1:114" s="19" customFormat="1" ht="105" customHeight="1">
      <c r="A94" s="157">
        <v>15</v>
      </c>
      <c r="B94" s="59" t="s">
        <v>2771</v>
      </c>
      <c r="C94" s="59" t="s">
        <v>2772</v>
      </c>
      <c r="D94" s="13" t="s">
        <v>2773</v>
      </c>
      <c r="E94" s="59" t="s">
        <v>2774</v>
      </c>
      <c r="F94" s="59" t="s">
        <v>2775</v>
      </c>
      <c r="G94" s="207" t="s">
        <v>168</v>
      </c>
      <c r="H94" s="59"/>
      <c r="I94" s="59"/>
      <c r="J94" s="295" t="s">
        <v>3764</v>
      </c>
      <c r="K94" s="59" t="s">
        <v>2776</v>
      </c>
      <c r="L94" s="60"/>
      <c r="M94" s="68"/>
      <c r="N94" s="24">
        <v>39000</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row>
    <row r="95" spans="1:114" s="19" customFormat="1" ht="105" customHeight="1">
      <c r="A95" s="157">
        <v>16</v>
      </c>
      <c r="B95" s="59" t="s">
        <v>2771</v>
      </c>
      <c r="C95" s="59" t="s">
        <v>2772</v>
      </c>
      <c r="D95" s="13" t="s">
        <v>2773</v>
      </c>
      <c r="E95" s="59" t="s">
        <v>2777</v>
      </c>
      <c r="F95" s="59" t="s">
        <v>2778</v>
      </c>
      <c r="G95" s="207" t="s">
        <v>168</v>
      </c>
      <c r="H95" s="59"/>
      <c r="I95" s="59"/>
      <c r="J95" s="295" t="s">
        <v>3764</v>
      </c>
      <c r="K95" s="59" t="s">
        <v>2779</v>
      </c>
      <c r="L95" s="60"/>
      <c r="M95" s="68"/>
      <c r="N95" s="24">
        <v>55000</v>
      </c>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row>
    <row r="96" spans="1:114" s="19" customFormat="1" ht="105" customHeight="1">
      <c r="A96" s="157">
        <v>17</v>
      </c>
      <c r="B96" s="59" t="s">
        <v>2771</v>
      </c>
      <c r="C96" s="59" t="s">
        <v>2772</v>
      </c>
      <c r="D96" s="59" t="s">
        <v>2773</v>
      </c>
      <c r="E96" s="59" t="s">
        <v>2780</v>
      </c>
      <c r="F96" s="59" t="s">
        <v>2781</v>
      </c>
      <c r="G96" s="207" t="s">
        <v>1798</v>
      </c>
      <c r="H96" s="59"/>
      <c r="I96" s="59"/>
      <c r="J96" s="295" t="s">
        <v>3764</v>
      </c>
      <c r="K96" s="59" t="s">
        <v>2782</v>
      </c>
      <c r="L96" s="60"/>
      <c r="M96" s="68"/>
      <c r="N96" s="24">
        <v>40000</v>
      </c>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row>
    <row r="97" spans="1:114" s="19" customFormat="1" ht="105" customHeight="1">
      <c r="A97" s="157">
        <v>18</v>
      </c>
      <c r="B97" s="59" t="s">
        <v>3038</v>
      </c>
      <c r="C97" s="59" t="s">
        <v>3037</v>
      </c>
      <c r="D97" s="59" t="s">
        <v>3036</v>
      </c>
      <c r="E97" s="59" t="s">
        <v>3035</v>
      </c>
      <c r="F97" s="59" t="s">
        <v>3034</v>
      </c>
      <c r="G97" s="207" t="s">
        <v>1798</v>
      </c>
      <c r="H97" s="59"/>
      <c r="I97" s="59"/>
      <c r="J97" s="295" t="s">
        <v>3765</v>
      </c>
      <c r="K97" s="59" t="s">
        <v>3033</v>
      </c>
      <c r="L97" s="60"/>
      <c r="M97" s="68"/>
      <c r="N97" s="24">
        <v>15000</v>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row>
    <row r="98" spans="1:114" s="19" customFormat="1" ht="105" customHeight="1">
      <c r="A98" s="157">
        <v>19</v>
      </c>
      <c r="B98" s="59" t="s">
        <v>3411</v>
      </c>
      <c r="C98" s="59" t="s">
        <v>3412</v>
      </c>
      <c r="D98" s="59" t="s">
        <v>3766</v>
      </c>
      <c r="E98" s="59" t="s">
        <v>3767</v>
      </c>
      <c r="F98" s="59" t="s">
        <v>3768</v>
      </c>
      <c r="G98" s="207" t="s">
        <v>168</v>
      </c>
      <c r="H98" s="59"/>
      <c r="I98" s="59"/>
      <c r="J98" s="295" t="s">
        <v>3413</v>
      </c>
      <c r="K98" s="59" t="s">
        <v>3414</v>
      </c>
      <c r="L98" s="60"/>
      <c r="M98" s="68"/>
      <c r="N98" s="24">
        <v>2000</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row>
    <row r="99" spans="1:114" s="19" customFormat="1" ht="105" customHeight="1">
      <c r="A99" s="157">
        <v>20</v>
      </c>
      <c r="B99" s="59" t="s">
        <v>3499</v>
      </c>
      <c r="C99" s="59" t="s">
        <v>3500</v>
      </c>
      <c r="D99" s="59" t="s">
        <v>3501</v>
      </c>
      <c r="E99" s="59" t="s">
        <v>3502</v>
      </c>
      <c r="F99" s="294" t="s">
        <v>3503</v>
      </c>
      <c r="G99" s="207" t="s">
        <v>168</v>
      </c>
      <c r="H99" s="59"/>
      <c r="I99" s="59"/>
      <c r="J99" s="295" t="s">
        <v>3504</v>
      </c>
      <c r="K99" s="59" t="s">
        <v>3505</v>
      </c>
      <c r="L99" s="60"/>
      <c r="M99" s="68"/>
      <c r="N99" s="24">
        <v>28000</v>
      </c>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row>
    <row r="100" spans="1:114" s="19" customFormat="1" ht="116.25" customHeight="1">
      <c r="A100" s="157">
        <v>21</v>
      </c>
      <c r="B100" s="13" t="s">
        <v>3506</v>
      </c>
      <c r="C100" s="13" t="s">
        <v>3507</v>
      </c>
      <c r="D100" s="59" t="s">
        <v>3508</v>
      </c>
      <c r="E100" s="59" t="s">
        <v>3509</v>
      </c>
      <c r="F100" s="294" t="s">
        <v>3510</v>
      </c>
      <c r="G100" s="207" t="s">
        <v>168</v>
      </c>
      <c r="H100" s="59"/>
      <c r="I100" s="59"/>
      <c r="J100" s="295" t="s">
        <v>3511</v>
      </c>
      <c r="K100" s="59" t="s">
        <v>3512</v>
      </c>
      <c r="L100" s="60"/>
      <c r="M100" s="68"/>
      <c r="N100" s="24">
        <v>88030</v>
      </c>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row>
    <row r="101" spans="1:114" s="19" customFormat="1" ht="108" customHeight="1">
      <c r="A101" s="157">
        <v>22</v>
      </c>
      <c r="B101" s="13" t="s">
        <v>3769</v>
      </c>
      <c r="C101" s="13" t="s">
        <v>3770</v>
      </c>
      <c r="D101" s="59" t="s">
        <v>3771</v>
      </c>
      <c r="E101" s="59" t="s">
        <v>3772</v>
      </c>
      <c r="F101" s="294" t="s">
        <v>3773</v>
      </c>
      <c r="G101" s="207" t="s">
        <v>168</v>
      </c>
      <c r="H101" s="59"/>
      <c r="I101" s="59"/>
      <c r="J101" s="295" t="s">
        <v>3774</v>
      </c>
      <c r="K101" s="59" t="s">
        <v>3775</v>
      </c>
      <c r="L101" s="60"/>
      <c r="M101" s="68"/>
      <c r="N101" s="24">
        <v>15000</v>
      </c>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row>
    <row r="102" spans="1:114" s="17" customFormat="1" ht="19.5" customHeight="1">
      <c r="A102" s="159"/>
      <c r="B102" s="35" t="s">
        <v>3797</v>
      </c>
      <c r="C102" s="35"/>
      <c r="D102" s="35"/>
      <c r="E102" s="35"/>
      <c r="F102" s="36">
        <f>N102</f>
        <v>2309275.973</v>
      </c>
      <c r="G102" s="35"/>
      <c r="H102" s="35"/>
      <c r="I102" s="35"/>
      <c r="J102" s="35"/>
      <c r="K102" s="35"/>
      <c r="L102" s="35"/>
      <c r="M102" s="74"/>
      <c r="N102" s="16">
        <f>SUM(N80:N101)</f>
        <v>2309275.973</v>
      </c>
      <c r="O102" s="14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19" customFormat="1" ht="19.5" customHeight="1">
      <c r="A103" s="402" t="s">
        <v>441</v>
      </c>
      <c r="B103" s="403"/>
      <c r="C103" s="403"/>
      <c r="D103" s="403"/>
      <c r="E103" s="403"/>
      <c r="F103" s="403"/>
      <c r="G103" s="403"/>
      <c r="H103" s="403"/>
      <c r="I103" s="403"/>
      <c r="J103" s="403"/>
      <c r="K103" s="403"/>
      <c r="L103" s="404"/>
      <c r="M103" s="68"/>
      <c r="N103" s="24"/>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row>
    <row r="104" spans="1:114" s="19" customFormat="1" ht="60" customHeight="1">
      <c r="A104" s="155">
        <v>1</v>
      </c>
      <c r="B104" s="59" t="s">
        <v>1156</v>
      </c>
      <c r="C104" s="59" t="s">
        <v>1157</v>
      </c>
      <c r="D104" s="59" t="s">
        <v>1158</v>
      </c>
      <c r="E104" s="59" t="s">
        <v>1159</v>
      </c>
      <c r="F104" s="117" t="s">
        <v>1160</v>
      </c>
      <c r="G104" s="54"/>
      <c r="H104" s="54"/>
      <c r="I104" s="54" t="s">
        <v>168</v>
      </c>
      <c r="J104" s="110">
        <v>42739</v>
      </c>
      <c r="K104" s="59" t="s">
        <v>1161</v>
      </c>
      <c r="L104" s="92"/>
      <c r="M104" s="188"/>
      <c r="N104" s="24">
        <v>20000</v>
      </c>
      <c r="O104" s="9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row>
    <row r="105" spans="1:114" s="19" customFormat="1" ht="49.5" customHeight="1">
      <c r="A105" s="155">
        <v>2</v>
      </c>
      <c r="B105" s="59" t="s">
        <v>230</v>
      </c>
      <c r="C105" s="59" t="s">
        <v>231</v>
      </c>
      <c r="D105" s="59" t="s">
        <v>232</v>
      </c>
      <c r="E105" s="118" t="s">
        <v>233</v>
      </c>
      <c r="F105" s="117" t="s">
        <v>234</v>
      </c>
      <c r="G105" s="54" t="s">
        <v>168</v>
      </c>
      <c r="H105" s="54"/>
      <c r="I105" s="54"/>
      <c r="J105" s="110">
        <v>42902</v>
      </c>
      <c r="K105" s="59" t="s">
        <v>235</v>
      </c>
      <c r="L105" s="92"/>
      <c r="M105" s="188"/>
      <c r="N105" s="24">
        <v>3500</v>
      </c>
      <c r="O105" s="9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row>
    <row r="106" spans="1:114" s="19" customFormat="1" ht="55.5" customHeight="1">
      <c r="A106" s="155">
        <v>3</v>
      </c>
      <c r="B106" s="59" t="s">
        <v>236</v>
      </c>
      <c r="C106" s="59" t="s">
        <v>237</v>
      </c>
      <c r="D106" s="59" t="s">
        <v>238</v>
      </c>
      <c r="E106" s="59" t="s">
        <v>239</v>
      </c>
      <c r="F106" s="117" t="s">
        <v>240</v>
      </c>
      <c r="G106" s="54" t="s">
        <v>168</v>
      </c>
      <c r="H106" s="54"/>
      <c r="I106" s="54"/>
      <c r="J106" s="110">
        <v>42725</v>
      </c>
      <c r="K106" s="59" t="s">
        <v>241</v>
      </c>
      <c r="L106" s="92"/>
      <c r="M106" s="188"/>
      <c r="N106" s="24">
        <v>2863</v>
      </c>
      <c r="O106" s="9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row>
    <row r="107" spans="1:114" s="19" customFormat="1" ht="51.75" customHeight="1">
      <c r="A107" s="155">
        <v>4</v>
      </c>
      <c r="B107" s="59" t="s">
        <v>236</v>
      </c>
      <c r="C107" s="59" t="s">
        <v>237</v>
      </c>
      <c r="D107" s="59" t="s">
        <v>238</v>
      </c>
      <c r="E107" s="59" t="s">
        <v>242</v>
      </c>
      <c r="F107" s="119" t="s">
        <v>243</v>
      </c>
      <c r="G107" s="54" t="s">
        <v>168</v>
      </c>
      <c r="H107" s="54"/>
      <c r="I107" s="54"/>
      <c r="J107" s="110">
        <v>42725</v>
      </c>
      <c r="K107" s="59" t="s">
        <v>244</v>
      </c>
      <c r="L107" s="92"/>
      <c r="M107" s="188"/>
      <c r="N107" s="24">
        <v>3817</v>
      </c>
      <c r="O107" s="9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row>
    <row r="108" spans="1:114" s="19" customFormat="1" ht="49.5" customHeight="1">
      <c r="A108" s="155">
        <v>5</v>
      </c>
      <c r="B108" s="59" t="s">
        <v>236</v>
      </c>
      <c r="C108" s="59" t="s">
        <v>237</v>
      </c>
      <c r="D108" s="59" t="s">
        <v>238</v>
      </c>
      <c r="E108" s="59" t="s">
        <v>245</v>
      </c>
      <c r="F108" s="119" t="s">
        <v>246</v>
      </c>
      <c r="G108" s="54" t="s">
        <v>168</v>
      </c>
      <c r="H108" s="54"/>
      <c r="I108" s="54"/>
      <c r="J108" s="110">
        <v>42725</v>
      </c>
      <c r="K108" s="59" t="s">
        <v>247</v>
      </c>
      <c r="L108" s="92"/>
      <c r="M108" s="188"/>
      <c r="N108" s="24">
        <v>1527</v>
      </c>
      <c r="O108" s="9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row>
    <row r="109" spans="1:114" s="19" customFormat="1" ht="52.5" customHeight="1">
      <c r="A109" s="155">
        <v>6</v>
      </c>
      <c r="B109" s="59" t="s">
        <v>236</v>
      </c>
      <c r="C109" s="59" t="s">
        <v>237</v>
      </c>
      <c r="D109" s="59" t="s">
        <v>238</v>
      </c>
      <c r="E109" s="59" t="s">
        <v>248</v>
      </c>
      <c r="F109" s="119" t="s">
        <v>249</v>
      </c>
      <c r="G109" s="54" t="s">
        <v>168</v>
      </c>
      <c r="H109" s="54"/>
      <c r="I109" s="54"/>
      <c r="J109" s="110">
        <v>42725</v>
      </c>
      <c r="K109" s="59" t="s">
        <v>274</v>
      </c>
      <c r="L109" s="92"/>
      <c r="M109" s="188"/>
      <c r="N109" s="24">
        <v>15267</v>
      </c>
      <c r="O109" s="9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row>
    <row r="110" spans="1:114" s="19" customFormat="1" ht="54" customHeight="1">
      <c r="A110" s="155">
        <v>7</v>
      </c>
      <c r="B110" s="59" t="s">
        <v>236</v>
      </c>
      <c r="C110" s="59" t="s">
        <v>237</v>
      </c>
      <c r="D110" s="59" t="s">
        <v>238</v>
      </c>
      <c r="E110" s="59" t="s">
        <v>275</v>
      </c>
      <c r="F110" s="119" t="s">
        <v>276</v>
      </c>
      <c r="G110" s="54" t="s">
        <v>168</v>
      </c>
      <c r="H110" s="54"/>
      <c r="I110" s="54"/>
      <c r="J110" s="110">
        <v>42725</v>
      </c>
      <c r="K110" s="59" t="s">
        <v>277</v>
      </c>
      <c r="L110" s="92"/>
      <c r="M110" s="188"/>
      <c r="N110" s="24">
        <v>4771</v>
      </c>
      <c r="O110" s="9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row>
    <row r="111" spans="1:114" s="19" customFormat="1" ht="67.5" customHeight="1">
      <c r="A111" s="155">
        <v>8</v>
      </c>
      <c r="B111" s="120" t="s">
        <v>236</v>
      </c>
      <c r="C111" s="59" t="s">
        <v>237</v>
      </c>
      <c r="D111" s="59" t="s">
        <v>238</v>
      </c>
      <c r="E111" s="120" t="s">
        <v>278</v>
      </c>
      <c r="F111" s="119" t="s">
        <v>276</v>
      </c>
      <c r="G111" s="54" t="s">
        <v>168</v>
      </c>
      <c r="H111" s="54"/>
      <c r="I111" s="54"/>
      <c r="J111" s="110">
        <v>42725</v>
      </c>
      <c r="K111" s="59" t="s">
        <v>279</v>
      </c>
      <c r="L111" s="92"/>
      <c r="M111" s="188"/>
      <c r="N111" s="24">
        <v>4771</v>
      </c>
      <c r="O111" s="9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row>
    <row r="112" spans="1:114" s="19" customFormat="1" ht="51" customHeight="1">
      <c r="A112" s="155">
        <v>9</v>
      </c>
      <c r="B112" s="121" t="s">
        <v>280</v>
      </c>
      <c r="C112" s="59" t="s">
        <v>281</v>
      </c>
      <c r="D112" s="59" t="s">
        <v>985</v>
      </c>
      <c r="E112" s="120" t="s">
        <v>986</v>
      </c>
      <c r="F112" s="119" t="s">
        <v>987</v>
      </c>
      <c r="G112" s="54" t="s">
        <v>168</v>
      </c>
      <c r="H112" s="92"/>
      <c r="I112" s="92"/>
      <c r="J112" s="110">
        <v>42714</v>
      </c>
      <c r="K112" s="59" t="s">
        <v>988</v>
      </c>
      <c r="L112" s="92"/>
      <c r="M112" s="188"/>
      <c r="N112" s="24">
        <v>31050</v>
      </c>
      <c r="O112" s="9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row>
    <row r="113" spans="1:114" s="19" customFormat="1" ht="61.5" customHeight="1">
      <c r="A113" s="155">
        <v>10</v>
      </c>
      <c r="B113" s="60" t="s">
        <v>989</v>
      </c>
      <c r="C113" s="60" t="s">
        <v>999</v>
      </c>
      <c r="D113" s="60" t="s">
        <v>1000</v>
      </c>
      <c r="E113" s="60" t="s">
        <v>1001</v>
      </c>
      <c r="F113" s="60" t="s">
        <v>1002</v>
      </c>
      <c r="G113" s="60" t="s">
        <v>168</v>
      </c>
      <c r="H113" s="60"/>
      <c r="I113" s="60"/>
      <c r="J113" s="62" t="s">
        <v>1003</v>
      </c>
      <c r="K113" s="60" t="s">
        <v>611</v>
      </c>
      <c r="L113" s="189"/>
      <c r="M113" s="188"/>
      <c r="N113" s="24">
        <v>22300</v>
      </c>
      <c r="O113" s="9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row>
    <row r="114" spans="1:114" s="19" customFormat="1" ht="66.75" customHeight="1">
      <c r="A114" s="155">
        <v>11</v>
      </c>
      <c r="B114" s="120" t="s">
        <v>612</v>
      </c>
      <c r="C114" s="59" t="s">
        <v>613</v>
      </c>
      <c r="D114" s="59" t="s">
        <v>614</v>
      </c>
      <c r="E114" s="120" t="s">
        <v>615</v>
      </c>
      <c r="F114" s="119" t="s">
        <v>292</v>
      </c>
      <c r="G114" s="54" t="s">
        <v>168</v>
      </c>
      <c r="H114" s="54"/>
      <c r="I114" s="54" t="s">
        <v>168</v>
      </c>
      <c r="J114" s="110">
        <v>42740</v>
      </c>
      <c r="K114" s="59" t="s">
        <v>293</v>
      </c>
      <c r="L114" s="92"/>
      <c r="M114" s="188"/>
      <c r="N114" s="292">
        <v>38000</v>
      </c>
      <c r="O114" s="13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row>
    <row r="115" spans="1:114" s="19" customFormat="1" ht="63.75" customHeight="1">
      <c r="A115" s="155">
        <v>12</v>
      </c>
      <c r="B115" s="194" t="s">
        <v>612</v>
      </c>
      <c r="C115" s="194" t="s">
        <v>613</v>
      </c>
      <c r="D115" s="194" t="s">
        <v>460</v>
      </c>
      <c r="E115" s="194" t="s">
        <v>461</v>
      </c>
      <c r="F115" s="194" t="s">
        <v>462</v>
      </c>
      <c r="G115" s="194" t="s">
        <v>168</v>
      </c>
      <c r="H115" s="194"/>
      <c r="I115" s="194" t="s">
        <v>168</v>
      </c>
      <c r="J115" s="122">
        <v>42740</v>
      </c>
      <c r="K115" s="194" t="s">
        <v>463</v>
      </c>
      <c r="L115" s="92"/>
      <c r="M115" s="188"/>
      <c r="N115" s="24">
        <v>65000</v>
      </c>
      <c r="O115" s="9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row>
    <row r="116" spans="1:114" s="19" customFormat="1" ht="67.5" customHeight="1">
      <c r="A116" s="155">
        <v>13</v>
      </c>
      <c r="B116" s="194" t="s">
        <v>2162</v>
      </c>
      <c r="C116" s="194" t="s">
        <v>2163</v>
      </c>
      <c r="D116" s="194" t="s">
        <v>2164</v>
      </c>
      <c r="E116" s="194" t="s">
        <v>2165</v>
      </c>
      <c r="F116" s="194" t="s">
        <v>2166</v>
      </c>
      <c r="G116" s="194" t="s">
        <v>168</v>
      </c>
      <c r="H116" s="194"/>
      <c r="I116" s="194"/>
      <c r="J116" s="122">
        <v>44071</v>
      </c>
      <c r="K116" s="194" t="s">
        <v>2167</v>
      </c>
      <c r="L116" s="123"/>
      <c r="M116" s="188"/>
      <c r="N116" s="24">
        <v>78928</v>
      </c>
      <c r="O116" s="9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row>
    <row r="117" spans="1:114" s="19" customFormat="1" ht="56.25" customHeight="1">
      <c r="A117" s="155">
        <v>14</v>
      </c>
      <c r="B117" s="194" t="s">
        <v>654</v>
      </c>
      <c r="C117" s="194" t="s">
        <v>655</v>
      </c>
      <c r="D117" s="194" t="s">
        <v>656</v>
      </c>
      <c r="E117" s="194" t="s">
        <v>657</v>
      </c>
      <c r="F117" s="194" t="s">
        <v>658</v>
      </c>
      <c r="G117" s="194" t="s">
        <v>168</v>
      </c>
      <c r="H117" s="194"/>
      <c r="I117" s="194"/>
      <c r="J117" s="122">
        <v>42930</v>
      </c>
      <c r="K117" s="194" t="s">
        <v>659</v>
      </c>
      <c r="L117" s="194"/>
      <c r="M117" s="188"/>
      <c r="N117" s="24">
        <v>4000</v>
      </c>
      <c r="O117" s="9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row>
    <row r="118" spans="1:114" s="19" customFormat="1" ht="62.25" customHeight="1">
      <c r="A118" s="155">
        <v>15</v>
      </c>
      <c r="B118" s="120" t="s">
        <v>660</v>
      </c>
      <c r="C118" s="59" t="s">
        <v>661</v>
      </c>
      <c r="D118" s="59" t="s">
        <v>662</v>
      </c>
      <c r="E118" s="120" t="s">
        <v>663</v>
      </c>
      <c r="F118" s="119" t="s">
        <v>664</v>
      </c>
      <c r="G118" s="54" t="s">
        <v>168</v>
      </c>
      <c r="H118" s="109"/>
      <c r="I118" s="109"/>
      <c r="J118" s="122">
        <v>42786</v>
      </c>
      <c r="K118" s="194" t="s">
        <v>665</v>
      </c>
      <c r="L118" s="194"/>
      <c r="M118" s="188"/>
      <c r="N118" s="24">
        <v>228369</v>
      </c>
      <c r="O118" s="9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row>
    <row r="119" spans="1:114" s="19" customFormat="1" ht="67.5" customHeight="1">
      <c r="A119" s="155">
        <v>16</v>
      </c>
      <c r="B119" s="60" t="s">
        <v>660</v>
      </c>
      <c r="C119" s="60" t="s">
        <v>661</v>
      </c>
      <c r="D119" s="60" t="s">
        <v>662</v>
      </c>
      <c r="E119" s="60" t="s">
        <v>666</v>
      </c>
      <c r="F119" s="60" t="s">
        <v>667</v>
      </c>
      <c r="G119" s="60" t="s">
        <v>168</v>
      </c>
      <c r="H119" s="60"/>
      <c r="I119" s="60"/>
      <c r="J119" s="62">
        <v>42786</v>
      </c>
      <c r="K119" s="60" t="s">
        <v>668</v>
      </c>
      <c r="L119" s="124"/>
      <c r="M119" s="188"/>
      <c r="N119" s="24">
        <v>29153</v>
      </c>
      <c r="O119" s="9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row>
    <row r="120" spans="1:114" s="19" customFormat="1" ht="63.75" customHeight="1">
      <c r="A120" s="155">
        <v>17</v>
      </c>
      <c r="B120" s="59" t="s">
        <v>660</v>
      </c>
      <c r="C120" s="59" t="s">
        <v>661</v>
      </c>
      <c r="D120" s="59" t="s">
        <v>662</v>
      </c>
      <c r="E120" s="59" t="s">
        <v>669</v>
      </c>
      <c r="F120" s="59" t="s">
        <v>670</v>
      </c>
      <c r="G120" s="59" t="s">
        <v>168</v>
      </c>
      <c r="H120" s="124"/>
      <c r="I120" s="124"/>
      <c r="J120" s="61">
        <v>42786</v>
      </c>
      <c r="K120" s="59" t="s">
        <v>671</v>
      </c>
      <c r="L120" s="124"/>
      <c r="M120" s="188"/>
      <c r="N120" s="24">
        <v>60250</v>
      </c>
      <c r="O120" s="9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row>
    <row r="121" spans="1:114" s="19" customFormat="1" ht="89.25" customHeight="1">
      <c r="A121" s="155">
        <v>18</v>
      </c>
      <c r="B121" s="60" t="s">
        <v>660</v>
      </c>
      <c r="C121" s="60" t="s">
        <v>661</v>
      </c>
      <c r="D121" s="60" t="s">
        <v>672</v>
      </c>
      <c r="E121" s="60" t="s">
        <v>673</v>
      </c>
      <c r="F121" s="60" t="s">
        <v>674</v>
      </c>
      <c r="G121" s="60" t="s">
        <v>168</v>
      </c>
      <c r="H121" s="60"/>
      <c r="I121" s="60"/>
      <c r="J121" s="62">
        <v>42786</v>
      </c>
      <c r="K121" s="60" t="s">
        <v>675</v>
      </c>
      <c r="L121" s="124"/>
      <c r="M121" s="188"/>
      <c r="N121" s="24">
        <v>45674</v>
      </c>
      <c r="O121" s="9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row>
    <row r="122" spans="1:114" s="19" customFormat="1" ht="76.5" customHeight="1">
      <c r="A122" s="155">
        <v>19</v>
      </c>
      <c r="B122" s="60" t="s">
        <v>676</v>
      </c>
      <c r="C122" s="60" t="s">
        <v>677</v>
      </c>
      <c r="D122" s="60" t="s">
        <v>678</v>
      </c>
      <c r="E122" s="60" t="s">
        <v>679</v>
      </c>
      <c r="F122" s="60" t="s">
        <v>680</v>
      </c>
      <c r="G122" s="60" t="s">
        <v>168</v>
      </c>
      <c r="H122" s="60"/>
      <c r="I122" s="60" t="s">
        <v>168</v>
      </c>
      <c r="J122" s="62">
        <v>42919</v>
      </c>
      <c r="K122" s="60" t="s">
        <v>681</v>
      </c>
      <c r="L122" s="124"/>
      <c r="M122" s="188"/>
      <c r="N122" s="24">
        <v>280000</v>
      </c>
      <c r="O122" s="9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row>
    <row r="123" spans="1:114" s="19" customFormat="1" ht="138.75" customHeight="1">
      <c r="A123" s="155">
        <v>20</v>
      </c>
      <c r="B123" s="60" t="s">
        <v>660</v>
      </c>
      <c r="C123" s="60" t="s">
        <v>661</v>
      </c>
      <c r="D123" s="60" t="s">
        <v>662</v>
      </c>
      <c r="E123" s="60" t="s">
        <v>682</v>
      </c>
      <c r="F123" s="60" t="s">
        <v>64</v>
      </c>
      <c r="G123" s="60" t="s">
        <v>168</v>
      </c>
      <c r="H123" s="60"/>
      <c r="I123" s="60"/>
      <c r="J123" s="62">
        <v>42786</v>
      </c>
      <c r="K123" s="60" t="s">
        <v>65</v>
      </c>
      <c r="L123" s="124"/>
      <c r="M123" s="188"/>
      <c r="N123" s="24">
        <v>25000</v>
      </c>
      <c r="O123" s="9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row>
    <row r="124" spans="1:114" s="19" customFormat="1" ht="119.25" customHeight="1">
      <c r="A124" s="155">
        <v>21</v>
      </c>
      <c r="B124" s="60" t="s">
        <v>71</v>
      </c>
      <c r="C124" s="60" t="s">
        <v>72</v>
      </c>
      <c r="D124" s="60" t="s">
        <v>73</v>
      </c>
      <c r="E124" s="60" t="s">
        <v>74</v>
      </c>
      <c r="F124" s="60" t="s">
        <v>75</v>
      </c>
      <c r="G124" s="60" t="s">
        <v>168</v>
      </c>
      <c r="H124" s="60"/>
      <c r="I124" s="60"/>
      <c r="J124" s="62">
        <v>42943</v>
      </c>
      <c r="K124" s="60" t="s">
        <v>76</v>
      </c>
      <c r="L124" s="124"/>
      <c r="M124" s="188"/>
      <c r="N124" s="24">
        <v>4500</v>
      </c>
      <c r="O124" s="9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row>
    <row r="125" spans="1:114" s="19" customFormat="1" ht="89.25" customHeight="1">
      <c r="A125" s="155">
        <v>22</v>
      </c>
      <c r="B125" s="59" t="s">
        <v>77</v>
      </c>
      <c r="C125" s="59" t="s">
        <v>78</v>
      </c>
      <c r="D125" s="59" t="s">
        <v>79</v>
      </c>
      <c r="E125" s="59" t="s">
        <v>80</v>
      </c>
      <c r="F125" s="59" t="s">
        <v>1280</v>
      </c>
      <c r="G125" s="59"/>
      <c r="H125" s="124"/>
      <c r="I125" s="124" t="s">
        <v>168</v>
      </c>
      <c r="J125" s="61">
        <v>42726</v>
      </c>
      <c r="K125" s="59" t="s">
        <v>81</v>
      </c>
      <c r="L125" s="124"/>
      <c r="M125" s="188"/>
      <c r="N125" s="24">
        <v>17390</v>
      </c>
      <c r="O125" s="9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row>
    <row r="126" spans="1:114" s="19" customFormat="1" ht="60.75" customHeight="1">
      <c r="A126" s="155">
        <v>23</v>
      </c>
      <c r="B126" s="59" t="s">
        <v>82</v>
      </c>
      <c r="C126" s="59" t="s">
        <v>83</v>
      </c>
      <c r="D126" s="59" t="s">
        <v>84</v>
      </c>
      <c r="E126" s="59" t="s">
        <v>533</v>
      </c>
      <c r="F126" s="59" t="s">
        <v>534</v>
      </c>
      <c r="G126" s="59" t="s">
        <v>168</v>
      </c>
      <c r="H126" s="124"/>
      <c r="I126" s="125"/>
      <c r="J126" s="61">
        <v>42748</v>
      </c>
      <c r="K126" s="59" t="s">
        <v>535</v>
      </c>
      <c r="L126" s="124"/>
      <c r="M126" s="188"/>
      <c r="N126" s="24">
        <v>20350</v>
      </c>
      <c r="O126" s="9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row>
    <row r="127" spans="1:114" s="19" customFormat="1" ht="57.75" customHeight="1">
      <c r="A127" s="155">
        <v>24</v>
      </c>
      <c r="B127" s="59" t="s">
        <v>536</v>
      </c>
      <c r="C127" s="59" t="s">
        <v>1157</v>
      </c>
      <c r="D127" s="59" t="s">
        <v>537</v>
      </c>
      <c r="E127" s="59" t="s">
        <v>538</v>
      </c>
      <c r="F127" s="59" t="s">
        <v>539</v>
      </c>
      <c r="G127" s="59" t="s">
        <v>168</v>
      </c>
      <c r="H127" s="124"/>
      <c r="I127" s="124"/>
      <c r="J127" s="61">
        <v>42916</v>
      </c>
      <c r="K127" s="59" t="s">
        <v>891</v>
      </c>
      <c r="L127" s="124"/>
      <c r="M127" s="188"/>
      <c r="N127" s="24">
        <v>8170</v>
      </c>
      <c r="O127" s="9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row>
    <row r="128" spans="1:114" s="19" customFormat="1" ht="58.5" customHeight="1">
      <c r="A128" s="155">
        <v>25</v>
      </c>
      <c r="B128" s="59" t="s">
        <v>892</v>
      </c>
      <c r="C128" s="59" t="s">
        <v>893</v>
      </c>
      <c r="D128" s="59" t="s">
        <v>537</v>
      </c>
      <c r="E128" s="59" t="s">
        <v>538</v>
      </c>
      <c r="F128" s="59" t="s">
        <v>894</v>
      </c>
      <c r="G128" s="59" t="s">
        <v>168</v>
      </c>
      <c r="H128" s="124"/>
      <c r="I128" s="124"/>
      <c r="J128" s="61">
        <v>42916</v>
      </c>
      <c r="K128" s="59" t="s">
        <v>895</v>
      </c>
      <c r="L128" s="124"/>
      <c r="M128" s="188"/>
      <c r="N128" s="24">
        <v>6000</v>
      </c>
      <c r="O128" s="9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row>
    <row r="129" spans="1:114" s="19" customFormat="1" ht="56.25" customHeight="1">
      <c r="A129" s="212">
        <v>26</v>
      </c>
      <c r="B129" s="59" t="s">
        <v>896</v>
      </c>
      <c r="C129" s="59" t="s">
        <v>897</v>
      </c>
      <c r="D129" s="59" t="s">
        <v>1136</v>
      </c>
      <c r="E129" s="59" t="s">
        <v>1137</v>
      </c>
      <c r="F129" s="59" t="s">
        <v>1138</v>
      </c>
      <c r="G129" s="59" t="s">
        <v>168</v>
      </c>
      <c r="H129" s="124"/>
      <c r="I129" s="124"/>
      <c r="J129" s="61">
        <v>42892</v>
      </c>
      <c r="K129" s="59" t="s">
        <v>1139</v>
      </c>
      <c r="L129" s="124"/>
      <c r="M129" s="188"/>
      <c r="N129" s="24">
        <v>5980</v>
      </c>
      <c r="O129" s="9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row>
    <row r="130" spans="1:114" s="19" customFormat="1" ht="54.75" customHeight="1">
      <c r="A130" s="213"/>
      <c r="B130" s="59" t="s">
        <v>1140</v>
      </c>
      <c r="C130" s="59" t="s">
        <v>231</v>
      </c>
      <c r="D130" s="59" t="s">
        <v>1136</v>
      </c>
      <c r="E130" s="59" t="s">
        <v>1137</v>
      </c>
      <c r="F130" s="59" t="s">
        <v>1141</v>
      </c>
      <c r="G130" s="59" t="s">
        <v>168</v>
      </c>
      <c r="H130" s="124"/>
      <c r="I130" s="124" t="s">
        <v>168</v>
      </c>
      <c r="J130" s="61">
        <v>42892</v>
      </c>
      <c r="K130" s="59" t="s">
        <v>1142</v>
      </c>
      <c r="L130" s="124"/>
      <c r="M130" s="188"/>
      <c r="N130" s="24">
        <v>6100</v>
      </c>
      <c r="O130" s="9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row>
    <row r="131" spans="1:114" s="19" customFormat="1" ht="65.25" customHeight="1">
      <c r="A131" s="212">
        <v>27</v>
      </c>
      <c r="B131" s="59" t="s">
        <v>1143</v>
      </c>
      <c r="C131" s="59" t="s">
        <v>1144</v>
      </c>
      <c r="D131" s="59" t="s">
        <v>1136</v>
      </c>
      <c r="E131" s="59" t="s">
        <v>1145</v>
      </c>
      <c r="F131" s="59" t="s">
        <v>1146</v>
      </c>
      <c r="G131" s="59"/>
      <c r="H131" s="124"/>
      <c r="I131" s="124" t="s">
        <v>168</v>
      </c>
      <c r="J131" s="61">
        <v>42659</v>
      </c>
      <c r="K131" s="59" t="s">
        <v>1147</v>
      </c>
      <c r="L131" s="124"/>
      <c r="M131" s="188"/>
      <c r="N131" s="24">
        <v>6180</v>
      </c>
      <c r="O131" s="9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row>
    <row r="132" spans="1:114" s="19" customFormat="1" ht="64.5" customHeight="1">
      <c r="A132" s="213"/>
      <c r="B132" s="59" t="s">
        <v>1148</v>
      </c>
      <c r="C132" s="59" t="s">
        <v>83</v>
      </c>
      <c r="D132" s="59" t="s">
        <v>1149</v>
      </c>
      <c r="E132" s="59" t="s">
        <v>1150</v>
      </c>
      <c r="F132" s="59" t="s">
        <v>1151</v>
      </c>
      <c r="G132" s="59" t="s">
        <v>168</v>
      </c>
      <c r="H132" s="124"/>
      <c r="I132" s="124"/>
      <c r="J132" s="61">
        <v>42853</v>
      </c>
      <c r="K132" s="59" t="s">
        <v>1152</v>
      </c>
      <c r="L132" s="59"/>
      <c r="M132" s="188"/>
      <c r="N132" s="24">
        <v>5000</v>
      </c>
      <c r="O132" s="9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row>
    <row r="133" spans="1:114" s="19" customFormat="1" ht="69.75" customHeight="1">
      <c r="A133" s="155">
        <v>28</v>
      </c>
      <c r="B133" s="120" t="s">
        <v>676</v>
      </c>
      <c r="C133" s="59" t="s">
        <v>321</v>
      </c>
      <c r="D133" s="59" t="s">
        <v>322</v>
      </c>
      <c r="E133" s="120" t="s">
        <v>323</v>
      </c>
      <c r="F133" s="119" t="s">
        <v>324</v>
      </c>
      <c r="G133" s="54" t="s">
        <v>325</v>
      </c>
      <c r="H133" s="59"/>
      <c r="I133" s="59"/>
      <c r="J133" s="110">
        <v>42919</v>
      </c>
      <c r="K133" s="59" t="s">
        <v>326</v>
      </c>
      <c r="L133" s="59"/>
      <c r="M133" s="188"/>
      <c r="N133" s="24">
        <v>12200</v>
      </c>
      <c r="O133" s="9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row>
    <row r="134" spans="1:114" s="19" customFormat="1" ht="72.75" customHeight="1">
      <c r="A134" s="155">
        <v>29</v>
      </c>
      <c r="B134" s="59" t="s">
        <v>327</v>
      </c>
      <c r="C134" s="59" t="s">
        <v>328</v>
      </c>
      <c r="D134" s="59" t="s">
        <v>329</v>
      </c>
      <c r="E134" s="59" t="s">
        <v>330</v>
      </c>
      <c r="F134" s="59" t="s">
        <v>331</v>
      </c>
      <c r="G134" s="59" t="s">
        <v>168</v>
      </c>
      <c r="H134" s="124"/>
      <c r="I134" s="124"/>
      <c r="J134" s="61">
        <v>42923</v>
      </c>
      <c r="K134" s="59" t="s">
        <v>332</v>
      </c>
      <c r="L134" s="59"/>
      <c r="M134" s="188"/>
      <c r="N134" s="24">
        <v>6700</v>
      </c>
      <c r="O134" s="9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row>
    <row r="135" spans="1:114" s="19" customFormat="1" ht="99" customHeight="1">
      <c r="A135" s="155">
        <v>30</v>
      </c>
      <c r="B135" s="59" t="s">
        <v>333</v>
      </c>
      <c r="C135" s="59" t="s">
        <v>334</v>
      </c>
      <c r="D135" s="59" t="s">
        <v>335</v>
      </c>
      <c r="E135" s="59" t="s">
        <v>336</v>
      </c>
      <c r="F135" s="59" t="s">
        <v>3600</v>
      </c>
      <c r="G135" s="59" t="s">
        <v>168</v>
      </c>
      <c r="H135" s="124"/>
      <c r="I135" s="124"/>
      <c r="J135" s="61">
        <v>43004</v>
      </c>
      <c r="K135" s="59" t="s">
        <v>337</v>
      </c>
      <c r="L135" s="59"/>
      <c r="M135" s="188"/>
      <c r="N135" s="24">
        <v>673158</v>
      </c>
      <c r="O135" s="9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row>
    <row r="136" spans="1:114" s="19" customFormat="1" ht="117" customHeight="1">
      <c r="A136" s="161">
        <v>31</v>
      </c>
      <c r="B136" s="59" t="s">
        <v>1544</v>
      </c>
      <c r="C136" s="59" t="s">
        <v>1545</v>
      </c>
      <c r="D136" s="59" t="s">
        <v>1546</v>
      </c>
      <c r="E136" s="59" t="s">
        <v>1547</v>
      </c>
      <c r="F136" s="59" t="s">
        <v>1548</v>
      </c>
      <c r="G136" s="59" t="s">
        <v>168</v>
      </c>
      <c r="H136" s="124"/>
      <c r="I136" s="124"/>
      <c r="J136" s="61">
        <v>43717</v>
      </c>
      <c r="K136" s="59" t="s">
        <v>1549</v>
      </c>
      <c r="L136" s="59"/>
      <c r="M136" s="188"/>
      <c r="N136" s="24">
        <v>1425</v>
      </c>
      <c r="O136" s="9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row>
    <row r="137" spans="1:114" s="19" customFormat="1" ht="79.5" customHeight="1">
      <c r="A137" s="161"/>
      <c r="B137" s="59" t="s">
        <v>338</v>
      </c>
      <c r="C137" s="59" t="s">
        <v>339</v>
      </c>
      <c r="D137" s="59" t="s">
        <v>340</v>
      </c>
      <c r="E137" s="59" t="s">
        <v>341</v>
      </c>
      <c r="F137" s="59" t="s">
        <v>342</v>
      </c>
      <c r="G137" s="59" t="s">
        <v>168</v>
      </c>
      <c r="H137" s="124"/>
      <c r="I137" s="124"/>
      <c r="J137" s="61">
        <v>43040</v>
      </c>
      <c r="K137" s="59" t="s">
        <v>343</v>
      </c>
      <c r="L137" s="59"/>
      <c r="M137" s="188"/>
      <c r="N137" s="24">
        <v>500</v>
      </c>
      <c r="O137" s="9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row>
    <row r="138" spans="1:114" s="19" customFormat="1" ht="63.75" customHeight="1">
      <c r="A138" s="155">
        <v>32</v>
      </c>
      <c r="B138" s="59" t="s">
        <v>1101</v>
      </c>
      <c r="C138" s="59" t="s">
        <v>1102</v>
      </c>
      <c r="D138" s="59" t="s">
        <v>1103</v>
      </c>
      <c r="E138" s="59" t="s">
        <v>1104</v>
      </c>
      <c r="F138" s="59" t="s">
        <v>1105</v>
      </c>
      <c r="G138" s="59" t="s">
        <v>168</v>
      </c>
      <c r="H138" s="59"/>
      <c r="I138" s="59"/>
      <c r="J138" s="61" t="s">
        <v>1106</v>
      </c>
      <c r="K138" s="59" t="s">
        <v>1107</v>
      </c>
      <c r="L138" s="92"/>
      <c r="M138" s="94"/>
      <c r="N138" s="24">
        <v>115000</v>
      </c>
      <c r="O138" s="9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row>
    <row r="139" spans="1:114" s="19" customFormat="1" ht="64.5" customHeight="1">
      <c r="A139" s="155">
        <v>33</v>
      </c>
      <c r="B139" s="59" t="s">
        <v>161</v>
      </c>
      <c r="C139" s="59" t="s">
        <v>1363</v>
      </c>
      <c r="D139" s="59" t="s">
        <v>1364</v>
      </c>
      <c r="E139" s="59" t="s">
        <v>1365</v>
      </c>
      <c r="F139" s="59" t="s">
        <v>1366</v>
      </c>
      <c r="G139" s="59" t="s">
        <v>168</v>
      </c>
      <c r="H139" s="59"/>
      <c r="I139" s="59"/>
      <c r="J139" s="61">
        <v>43319</v>
      </c>
      <c r="K139" s="59" t="s">
        <v>286</v>
      </c>
      <c r="L139" s="92"/>
      <c r="M139" s="94"/>
      <c r="N139" s="24">
        <v>28000</v>
      </c>
      <c r="O139" s="9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row>
    <row r="140" spans="1:114" s="19" customFormat="1" ht="78.75" customHeight="1">
      <c r="A140" s="155">
        <v>34</v>
      </c>
      <c r="B140" s="60" t="s">
        <v>688</v>
      </c>
      <c r="C140" s="60" t="s">
        <v>1761</v>
      </c>
      <c r="D140" s="60" t="s">
        <v>689</v>
      </c>
      <c r="E140" s="60" t="s">
        <v>690</v>
      </c>
      <c r="F140" s="60" t="s">
        <v>691</v>
      </c>
      <c r="G140" s="60" t="s">
        <v>168</v>
      </c>
      <c r="H140" s="60"/>
      <c r="I140" s="60"/>
      <c r="J140" s="62" t="s">
        <v>692</v>
      </c>
      <c r="K140" s="60" t="s">
        <v>693</v>
      </c>
      <c r="L140" s="109"/>
      <c r="M140" s="94"/>
      <c r="N140" s="24">
        <v>73469</v>
      </c>
      <c r="O140" s="9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row>
    <row r="141" spans="1:114" s="19" customFormat="1" ht="85.5" customHeight="1">
      <c r="A141" s="155">
        <v>35</v>
      </c>
      <c r="B141" s="60" t="s">
        <v>688</v>
      </c>
      <c r="C141" s="60" t="s">
        <v>1762</v>
      </c>
      <c r="D141" s="60" t="s">
        <v>689</v>
      </c>
      <c r="E141" s="60" t="s">
        <v>694</v>
      </c>
      <c r="F141" s="60" t="s">
        <v>695</v>
      </c>
      <c r="G141" s="60" t="s">
        <v>168</v>
      </c>
      <c r="H141" s="60"/>
      <c r="I141" s="60"/>
      <c r="J141" s="62">
        <v>43005</v>
      </c>
      <c r="K141" s="60" t="s">
        <v>696</v>
      </c>
      <c r="L141" s="109"/>
      <c r="M141" s="94"/>
      <c r="N141" s="24">
        <v>25296</v>
      </c>
      <c r="O141" s="9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row>
    <row r="142" spans="1:114" s="19" customFormat="1" ht="139.5" customHeight="1">
      <c r="A142" s="155">
        <v>36</v>
      </c>
      <c r="B142" s="59" t="s">
        <v>688</v>
      </c>
      <c r="C142" s="59" t="s">
        <v>1208</v>
      </c>
      <c r="D142" s="59" t="s">
        <v>1209</v>
      </c>
      <c r="E142" s="59" t="s">
        <v>1210</v>
      </c>
      <c r="F142" s="59" t="s">
        <v>2792</v>
      </c>
      <c r="G142" s="59" t="s">
        <v>168</v>
      </c>
      <c r="H142" s="59"/>
      <c r="I142" s="59"/>
      <c r="J142" s="61" t="s">
        <v>1211</v>
      </c>
      <c r="K142" s="59" t="s">
        <v>1212</v>
      </c>
      <c r="L142" s="92"/>
      <c r="M142" s="94"/>
      <c r="N142" s="24">
        <v>113797</v>
      </c>
      <c r="O142" s="9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row>
    <row r="143" spans="1:114" s="19" customFormat="1" ht="102.75" customHeight="1">
      <c r="A143" s="155">
        <v>37</v>
      </c>
      <c r="B143" s="59" t="s">
        <v>688</v>
      </c>
      <c r="C143" s="59" t="s">
        <v>1208</v>
      </c>
      <c r="D143" s="59" t="s">
        <v>1213</v>
      </c>
      <c r="E143" s="59" t="s">
        <v>1214</v>
      </c>
      <c r="F143" s="59" t="s">
        <v>1281</v>
      </c>
      <c r="G143" s="59" t="s">
        <v>168</v>
      </c>
      <c r="H143" s="59"/>
      <c r="I143" s="59"/>
      <c r="J143" s="61" t="s">
        <v>1211</v>
      </c>
      <c r="K143" s="59" t="s">
        <v>1215</v>
      </c>
      <c r="L143" s="92"/>
      <c r="M143" s="94"/>
      <c r="N143" s="24">
        <v>2886</v>
      </c>
      <c r="O143" s="9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row>
    <row r="144" spans="1:114" s="19" customFormat="1" ht="75.75" customHeight="1">
      <c r="A144" s="155">
        <v>38</v>
      </c>
      <c r="B144" s="59" t="s">
        <v>383</v>
      </c>
      <c r="C144" s="59" t="s">
        <v>384</v>
      </c>
      <c r="D144" s="59" t="s">
        <v>984</v>
      </c>
      <c r="E144" s="59" t="s">
        <v>385</v>
      </c>
      <c r="F144" s="59" t="s">
        <v>386</v>
      </c>
      <c r="G144" s="59" t="s">
        <v>168</v>
      </c>
      <c r="H144" s="59"/>
      <c r="I144" s="59"/>
      <c r="J144" s="61">
        <v>43216</v>
      </c>
      <c r="K144" s="59" t="s">
        <v>387</v>
      </c>
      <c r="L144" s="92"/>
      <c r="M144" s="94"/>
      <c r="N144" s="24">
        <v>152000</v>
      </c>
      <c r="O144" s="9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row>
    <row r="145" spans="1:114" s="19" customFormat="1" ht="82.5" customHeight="1">
      <c r="A145" s="155">
        <v>39</v>
      </c>
      <c r="B145" s="59" t="s">
        <v>383</v>
      </c>
      <c r="C145" s="59" t="s">
        <v>384</v>
      </c>
      <c r="D145" s="59" t="s">
        <v>984</v>
      </c>
      <c r="E145" s="59" t="s">
        <v>388</v>
      </c>
      <c r="F145" s="59" t="s">
        <v>2246</v>
      </c>
      <c r="G145" s="59" t="s">
        <v>168</v>
      </c>
      <c r="H145" s="59"/>
      <c r="I145" s="59"/>
      <c r="J145" s="61">
        <v>43216</v>
      </c>
      <c r="K145" s="59" t="s">
        <v>389</v>
      </c>
      <c r="L145" s="92"/>
      <c r="M145" s="94"/>
      <c r="N145" s="24">
        <v>10000</v>
      </c>
      <c r="O145" s="9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row>
    <row r="146" spans="1:114" s="19" customFormat="1" ht="76.5" customHeight="1">
      <c r="A146" s="155">
        <v>40</v>
      </c>
      <c r="B146" s="59" t="s">
        <v>688</v>
      </c>
      <c r="C146" s="59" t="s">
        <v>1234</v>
      </c>
      <c r="D146" s="59" t="s">
        <v>1235</v>
      </c>
      <c r="E146" s="59" t="s">
        <v>1236</v>
      </c>
      <c r="F146" s="59" t="s">
        <v>1237</v>
      </c>
      <c r="G146" s="59" t="s">
        <v>168</v>
      </c>
      <c r="H146" s="59"/>
      <c r="I146" s="59"/>
      <c r="J146" s="61">
        <v>43434</v>
      </c>
      <c r="K146" s="59" t="s">
        <v>1238</v>
      </c>
      <c r="L146" s="92"/>
      <c r="M146" s="94"/>
      <c r="N146" s="24">
        <v>80000</v>
      </c>
      <c r="O146" s="9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row>
    <row r="147" spans="1:114" s="19" customFormat="1" ht="73.5" customHeight="1">
      <c r="A147" s="155">
        <v>41</v>
      </c>
      <c r="B147" s="59" t="s">
        <v>688</v>
      </c>
      <c r="C147" s="59" t="s">
        <v>1234</v>
      </c>
      <c r="D147" s="59" t="s">
        <v>1235</v>
      </c>
      <c r="E147" s="59" t="s">
        <v>1239</v>
      </c>
      <c r="F147" s="59" t="s">
        <v>1240</v>
      </c>
      <c r="G147" s="59" t="s">
        <v>168</v>
      </c>
      <c r="H147" s="59"/>
      <c r="I147" s="59"/>
      <c r="J147" s="61">
        <v>43434</v>
      </c>
      <c r="K147" s="59" t="s">
        <v>1241</v>
      </c>
      <c r="L147" s="92"/>
      <c r="M147" s="94"/>
      <c r="N147" s="24">
        <v>100000</v>
      </c>
      <c r="O147" s="9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row>
    <row r="148" spans="1:114" s="19" customFormat="1" ht="69" customHeight="1">
      <c r="A148" s="155">
        <v>42</v>
      </c>
      <c r="B148" s="126" t="s">
        <v>688</v>
      </c>
      <c r="C148" s="59" t="s">
        <v>1234</v>
      </c>
      <c r="D148" s="127" t="s">
        <v>1235</v>
      </c>
      <c r="E148" s="126" t="s">
        <v>1324</v>
      </c>
      <c r="F148" s="128" t="s">
        <v>1325</v>
      </c>
      <c r="G148" s="126" t="s">
        <v>168</v>
      </c>
      <c r="H148" s="126"/>
      <c r="I148" s="126"/>
      <c r="J148" s="129">
        <v>43542</v>
      </c>
      <c r="K148" s="126" t="s">
        <v>1326</v>
      </c>
      <c r="L148" s="92"/>
      <c r="M148" s="94"/>
      <c r="N148" s="24">
        <v>90000</v>
      </c>
      <c r="O148" s="9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row>
    <row r="149" spans="1:114" s="19" customFormat="1" ht="71.25" customHeight="1">
      <c r="A149" s="155">
        <v>43</v>
      </c>
      <c r="B149" s="126" t="s">
        <v>688</v>
      </c>
      <c r="C149" s="59" t="s">
        <v>999</v>
      </c>
      <c r="D149" s="127" t="s">
        <v>1235</v>
      </c>
      <c r="E149" s="126" t="s">
        <v>1430</v>
      </c>
      <c r="F149" s="128" t="s">
        <v>1431</v>
      </c>
      <c r="G149" s="126" t="s">
        <v>168</v>
      </c>
      <c r="H149" s="126"/>
      <c r="I149" s="126"/>
      <c r="J149" s="129">
        <v>43664</v>
      </c>
      <c r="K149" s="126" t="s">
        <v>1432</v>
      </c>
      <c r="L149" s="92"/>
      <c r="M149" s="94"/>
      <c r="N149" s="24">
        <v>90000</v>
      </c>
      <c r="O149" s="9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row>
    <row r="150" spans="1:114" s="19" customFormat="1" ht="70.5" customHeight="1">
      <c r="A150" s="155">
        <v>44</v>
      </c>
      <c r="B150" s="126" t="s">
        <v>688</v>
      </c>
      <c r="C150" s="59" t="s">
        <v>999</v>
      </c>
      <c r="D150" s="127" t="s">
        <v>1656</v>
      </c>
      <c r="E150" s="126" t="s">
        <v>1657</v>
      </c>
      <c r="F150" s="128" t="s">
        <v>1658</v>
      </c>
      <c r="G150" s="126" t="s">
        <v>168</v>
      </c>
      <c r="H150" s="126"/>
      <c r="I150" s="126"/>
      <c r="J150" s="129">
        <v>43910</v>
      </c>
      <c r="K150" s="126" t="s">
        <v>1659</v>
      </c>
      <c r="L150" s="92"/>
      <c r="M150" s="94"/>
      <c r="N150" s="24">
        <v>200000</v>
      </c>
      <c r="O150" s="9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row>
    <row r="151" spans="1:114" s="19" customFormat="1" ht="66.75" customHeight="1">
      <c r="A151" s="155">
        <v>45</v>
      </c>
      <c r="B151" s="126" t="s">
        <v>1620</v>
      </c>
      <c r="C151" s="59" t="s">
        <v>321</v>
      </c>
      <c r="D151" s="127" t="s">
        <v>1621</v>
      </c>
      <c r="E151" s="126" t="s">
        <v>1622</v>
      </c>
      <c r="F151" s="128" t="s">
        <v>1623</v>
      </c>
      <c r="G151" s="126" t="s">
        <v>168</v>
      </c>
      <c r="H151" s="126"/>
      <c r="I151" s="126" t="s">
        <v>168</v>
      </c>
      <c r="J151" s="129">
        <v>43872</v>
      </c>
      <c r="K151" s="126" t="s">
        <v>1624</v>
      </c>
      <c r="L151" s="92"/>
      <c r="M151" s="94"/>
      <c r="N151" s="24">
        <v>8937</v>
      </c>
      <c r="O151" s="9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row>
    <row r="152" spans="1:114" s="19" customFormat="1" ht="70.5" customHeight="1">
      <c r="A152" s="155">
        <v>46</v>
      </c>
      <c r="B152" s="126" t="s">
        <v>1620</v>
      </c>
      <c r="C152" s="59" t="s">
        <v>321</v>
      </c>
      <c r="D152" s="127" t="s">
        <v>1621</v>
      </c>
      <c r="E152" s="126" t="s">
        <v>1625</v>
      </c>
      <c r="F152" s="128" t="s">
        <v>1626</v>
      </c>
      <c r="G152" s="126" t="s">
        <v>168</v>
      </c>
      <c r="H152" s="126"/>
      <c r="I152" s="126" t="s">
        <v>168</v>
      </c>
      <c r="J152" s="129">
        <v>43872</v>
      </c>
      <c r="K152" s="126" t="s">
        <v>1627</v>
      </c>
      <c r="L152" s="92"/>
      <c r="M152" s="94"/>
      <c r="N152" s="24">
        <v>178741</v>
      </c>
      <c r="O152" s="9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row>
    <row r="153" spans="1:114" s="19" customFormat="1" ht="56.25" customHeight="1">
      <c r="A153" s="155">
        <v>47</v>
      </c>
      <c r="B153" s="126" t="s">
        <v>1652</v>
      </c>
      <c r="C153" s="59" t="s">
        <v>237</v>
      </c>
      <c r="D153" s="127" t="s">
        <v>1653</v>
      </c>
      <c r="E153" s="126" t="s">
        <v>1654</v>
      </c>
      <c r="F153" s="130" t="s">
        <v>2328</v>
      </c>
      <c r="G153" s="126" t="s">
        <v>168</v>
      </c>
      <c r="H153" s="126"/>
      <c r="I153" s="126" t="s">
        <v>168</v>
      </c>
      <c r="J153" s="129">
        <v>43899</v>
      </c>
      <c r="K153" s="126" t="s">
        <v>1655</v>
      </c>
      <c r="L153" s="92"/>
      <c r="M153" s="94"/>
      <c r="N153" s="24">
        <v>800</v>
      </c>
      <c r="O153" s="9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row>
    <row r="154" spans="1:114" s="19" customFormat="1" ht="78" customHeight="1">
      <c r="A154" s="155">
        <v>48</v>
      </c>
      <c r="B154" s="126" t="s">
        <v>1296</v>
      </c>
      <c r="C154" s="59" t="s">
        <v>1297</v>
      </c>
      <c r="D154" s="127" t="s">
        <v>1298</v>
      </c>
      <c r="E154" s="126" t="s">
        <v>1299</v>
      </c>
      <c r="F154" s="128" t="s">
        <v>1763</v>
      </c>
      <c r="G154" s="126" t="s">
        <v>168</v>
      </c>
      <c r="H154" s="126"/>
      <c r="I154" s="126"/>
      <c r="J154" s="129">
        <v>43517</v>
      </c>
      <c r="K154" s="126" t="s">
        <v>1300</v>
      </c>
      <c r="L154" s="92"/>
      <c r="M154" s="94"/>
      <c r="N154" s="24">
        <v>46700</v>
      </c>
      <c r="O154" s="9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row>
    <row r="155" spans="1:114" s="19" customFormat="1" ht="88.5" customHeight="1">
      <c r="A155" s="155">
        <v>49</v>
      </c>
      <c r="B155" s="126" t="s">
        <v>1327</v>
      </c>
      <c r="C155" s="59" t="s">
        <v>1328</v>
      </c>
      <c r="D155" s="127" t="s">
        <v>1329</v>
      </c>
      <c r="E155" s="126" t="s">
        <v>1330</v>
      </c>
      <c r="F155" s="128" t="s">
        <v>1331</v>
      </c>
      <c r="G155" s="126"/>
      <c r="H155" s="126"/>
      <c r="I155" s="126"/>
      <c r="J155" s="129">
        <v>43539</v>
      </c>
      <c r="K155" s="126" t="s">
        <v>1332</v>
      </c>
      <c r="L155" s="92"/>
      <c r="M155" s="94"/>
      <c r="N155" s="24">
        <v>75774</v>
      </c>
      <c r="O155" s="9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row>
    <row r="156" spans="1:114" s="19" customFormat="1" ht="105" customHeight="1">
      <c r="A156" s="155">
        <v>50</v>
      </c>
      <c r="B156" s="126" t="s">
        <v>989</v>
      </c>
      <c r="C156" s="59" t="s">
        <v>1234</v>
      </c>
      <c r="D156" s="127" t="s">
        <v>1339</v>
      </c>
      <c r="E156" s="126" t="s">
        <v>1340</v>
      </c>
      <c r="F156" s="128" t="s">
        <v>1341</v>
      </c>
      <c r="G156" s="126" t="s">
        <v>168</v>
      </c>
      <c r="H156" s="126"/>
      <c r="I156" s="126"/>
      <c r="J156" s="129">
        <v>43529</v>
      </c>
      <c r="K156" s="126" t="s">
        <v>1342</v>
      </c>
      <c r="L156" s="92"/>
      <c r="M156" s="94"/>
      <c r="N156" s="24">
        <v>2000</v>
      </c>
      <c r="O156" s="9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row>
    <row r="157" spans="1:114" s="19" customFormat="1" ht="75" customHeight="1">
      <c r="A157" s="155">
        <v>51</v>
      </c>
      <c r="B157" s="126" t="s">
        <v>1296</v>
      </c>
      <c r="C157" s="59" t="s">
        <v>1373</v>
      </c>
      <c r="D157" s="127" t="s">
        <v>1298</v>
      </c>
      <c r="E157" s="126" t="s">
        <v>1374</v>
      </c>
      <c r="F157" s="128" t="s">
        <v>1375</v>
      </c>
      <c r="G157" s="126" t="s">
        <v>168</v>
      </c>
      <c r="H157" s="126"/>
      <c r="I157" s="126"/>
      <c r="J157" s="129">
        <v>43612</v>
      </c>
      <c r="K157" s="126" t="s">
        <v>1376</v>
      </c>
      <c r="L157" s="92"/>
      <c r="M157" s="94"/>
      <c r="N157" s="24">
        <v>402000</v>
      </c>
      <c r="O157" s="9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row>
    <row r="158" spans="1:114" s="19" customFormat="1" ht="77.25" customHeight="1">
      <c r="A158" s="155">
        <v>52</v>
      </c>
      <c r="B158" s="126" t="s">
        <v>1764</v>
      </c>
      <c r="C158" s="59" t="s">
        <v>1765</v>
      </c>
      <c r="D158" s="127" t="s">
        <v>1766</v>
      </c>
      <c r="E158" s="126" t="s">
        <v>1767</v>
      </c>
      <c r="F158" s="128" t="s">
        <v>1768</v>
      </c>
      <c r="G158" s="126" t="s">
        <v>168</v>
      </c>
      <c r="H158" s="126"/>
      <c r="I158" s="126"/>
      <c r="J158" s="129">
        <v>44000</v>
      </c>
      <c r="K158" s="126" t="s">
        <v>1769</v>
      </c>
      <c r="L158" s="92"/>
      <c r="M158" s="94"/>
      <c r="N158" s="24">
        <v>122723</v>
      </c>
      <c r="O158" s="9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row>
    <row r="159" spans="1:114" s="19" customFormat="1" ht="72" customHeight="1">
      <c r="A159" s="155">
        <v>53</v>
      </c>
      <c r="B159" s="126" t="s">
        <v>1544</v>
      </c>
      <c r="C159" s="59" t="s">
        <v>1545</v>
      </c>
      <c r="D159" s="127" t="s">
        <v>1546</v>
      </c>
      <c r="E159" s="126" t="s">
        <v>1770</v>
      </c>
      <c r="F159" s="128" t="s">
        <v>1771</v>
      </c>
      <c r="G159" s="126" t="s">
        <v>168</v>
      </c>
      <c r="H159" s="126"/>
      <c r="I159" s="126"/>
      <c r="J159" s="129">
        <v>44007</v>
      </c>
      <c r="K159" s="126" t="s">
        <v>1772</v>
      </c>
      <c r="L159" s="92"/>
      <c r="M159" s="94"/>
      <c r="N159" s="24">
        <v>77000</v>
      </c>
      <c r="O159" s="9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row>
    <row r="160" spans="1:114" s="19" customFormat="1" ht="71.25" customHeight="1">
      <c r="A160" s="155">
        <v>54</v>
      </c>
      <c r="B160" s="126" t="s">
        <v>1831</v>
      </c>
      <c r="C160" s="59" t="s">
        <v>83</v>
      </c>
      <c r="D160" s="127" t="s">
        <v>1832</v>
      </c>
      <c r="E160" s="126" t="s">
        <v>1833</v>
      </c>
      <c r="F160" s="128" t="s">
        <v>1834</v>
      </c>
      <c r="G160" s="126" t="s">
        <v>168</v>
      </c>
      <c r="H160" s="126"/>
      <c r="I160" s="126"/>
      <c r="J160" s="129">
        <v>44027</v>
      </c>
      <c r="K160" s="126" t="s">
        <v>1835</v>
      </c>
      <c r="L160" s="92"/>
      <c r="M160" s="94"/>
      <c r="N160" s="24">
        <v>7198</v>
      </c>
      <c r="O160" s="9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row>
    <row r="161" spans="1:114" s="19" customFormat="1" ht="77.25" customHeight="1">
      <c r="A161" s="155">
        <v>55</v>
      </c>
      <c r="B161" s="126" t="s">
        <v>1831</v>
      </c>
      <c r="C161" s="59" t="s">
        <v>83</v>
      </c>
      <c r="D161" s="127" t="s">
        <v>1832</v>
      </c>
      <c r="E161" s="126" t="s">
        <v>1836</v>
      </c>
      <c r="F161" s="128" t="s">
        <v>1837</v>
      </c>
      <c r="G161" s="126"/>
      <c r="H161" s="126"/>
      <c r="I161" s="126"/>
      <c r="J161" s="129">
        <v>44027</v>
      </c>
      <c r="K161" s="126" t="s">
        <v>1838</v>
      </c>
      <c r="L161" s="92"/>
      <c r="M161" s="94"/>
      <c r="N161" s="24">
        <v>10000</v>
      </c>
      <c r="O161" s="9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row>
    <row r="162" spans="1:114" s="19" customFormat="1" ht="60.75" customHeight="1">
      <c r="A162" s="155">
        <v>56</v>
      </c>
      <c r="B162" s="126" t="s">
        <v>1831</v>
      </c>
      <c r="C162" s="59" t="s">
        <v>83</v>
      </c>
      <c r="D162" s="127" t="s">
        <v>1832</v>
      </c>
      <c r="E162" s="126" t="s">
        <v>1839</v>
      </c>
      <c r="F162" s="128" t="s">
        <v>1837</v>
      </c>
      <c r="G162" s="126"/>
      <c r="H162" s="126"/>
      <c r="I162" s="126"/>
      <c r="J162" s="129">
        <v>44027</v>
      </c>
      <c r="K162" s="126" t="s">
        <v>1840</v>
      </c>
      <c r="L162" s="92"/>
      <c r="M162" s="94"/>
      <c r="N162" s="24">
        <v>10000</v>
      </c>
      <c r="O162" s="9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row>
    <row r="163" spans="1:114" s="19" customFormat="1" ht="76.5" customHeight="1">
      <c r="A163" s="155">
        <v>57</v>
      </c>
      <c r="B163" s="126" t="s">
        <v>1831</v>
      </c>
      <c r="C163" s="59" t="s">
        <v>83</v>
      </c>
      <c r="D163" s="127" t="s">
        <v>1832</v>
      </c>
      <c r="E163" s="126" t="s">
        <v>1839</v>
      </c>
      <c r="F163" s="128" t="s">
        <v>2182</v>
      </c>
      <c r="G163" s="126" t="s">
        <v>168</v>
      </c>
      <c r="H163" s="126"/>
      <c r="I163" s="126"/>
      <c r="J163" s="129">
        <v>44153</v>
      </c>
      <c r="K163" s="126" t="s">
        <v>2183</v>
      </c>
      <c r="L163" s="92"/>
      <c r="M163" s="94"/>
      <c r="N163" s="24">
        <v>50000</v>
      </c>
      <c r="O163" s="9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row>
    <row r="164" spans="1:114" s="19" customFormat="1" ht="78.75" customHeight="1">
      <c r="A164" s="155">
        <v>58</v>
      </c>
      <c r="B164" s="126" t="s">
        <v>2263</v>
      </c>
      <c r="C164" s="59" t="s">
        <v>83</v>
      </c>
      <c r="D164" s="127" t="s">
        <v>2264</v>
      </c>
      <c r="E164" s="126" t="s">
        <v>2265</v>
      </c>
      <c r="F164" s="128" t="s">
        <v>2266</v>
      </c>
      <c r="G164" s="126" t="s">
        <v>168</v>
      </c>
      <c r="H164" s="126"/>
      <c r="I164" s="126"/>
      <c r="J164" s="129">
        <v>44278</v>
      </c>
      <c r="K164" s="126" t="s">
        <v>2267</v>
      </c>
      <c r="L164" s="92"/>
      <c r="M164" s="94"/>
      <c r="N164" s="24">
        <v>18000</v>
      </c>
      <c r="O164" s="9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row>
    <row r="165" spans="1:114" s="19" customFormat="1" ht="59.25" customHeight="1">
      <c r="A165" s="155">
        <v>59</v>
      </c>
      <c r="B165" s="126" t="s">
        <v>2286</v>
      </c>
      <c r="C165" s="59" t="s">
        <v>83</v>
      </c>
      <c r="D165" s="127" t="s">
        <v>2287</v>
      </c>
      <c r="E165" s="126" t="s">
        <v>2288</v>
      </c>
      <c r="F165" s="128" t="s">
        <v>2289</v>
      </c>
      <c r="G165" s="126" t="s">
        <v>168</v>
      </c>
      <c r="H165" s="126"/>
      <c r="I165" s="126"/>
      <c r="J165" s="129">
        <v>44306</v>
      </c>
      <c r="K165" s="126" t="s">
        <v>2290</v>
      </c>
      <c r="L165" s="92"/>
      <c r="M165" s="94"/>
      <c r="N165" s="24">
        <v>15000</v>
      </c>
      <c r="O165" s="9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row>
    <row r="166" spans="1:114" s="19" customFormat="1" ht="63" customHeight="1">
      <c r="A166" s="155">
        <v>60</v>
      </c>
      <c r="B166" s="60" t="s">
        <v>66</v>
      </c>
      <c r="C166" s="60" t="s">
        <v>67</v>
      </c>
      <c r="D166" s="60" t="s">
        <v>1778</v>
      </c>
      <c r="E166" s="60" t="s">
        <v>68</v>
      </c>
      <c r="F166" s="60" t="s">
        <v>69</v>
      </c>
      <c r="G166" s="60" t="s">
        <v>168</v>
      </c>
      <c r="H166" s="60"/>
      <c r="I166" s="60" t="s">
        <v>168</v>
      </c>
      <c r="J166" s="62">
        <v>42723</v>
      </c>
      <c r="K166" s="60" t="s">
        <v>70</v>
      </c>
      <c r="L166" s="109"/>
      <c r="M166" s="94"/>
      <c r="N166" s="24">
        <v>35200</v>
      </c>
      <c r="O166" s="9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row>
    <row r="167" spans="1:114" s="19" customFormat="1" ht="57.75" customHeight="1">
      <c r="A167" s="155">
        <v>61</v>
      </c>
      <c r="B167" s="60" t="s">
        <v>437</v>
      </c>
      <c r="C167" s="108" t="s">
        <v>1198</v>
      </c>
      <c r="D167" s="60" t="s">
        <v>1199</v>
      </c>
      <c r="E167" s="108" t="s">
        <v>968</v>
      </c>
      <c r="F167" s="59" t="s">
        <v>969</v>
      </c>
      <c r="G167" s="60" t="s">
        <v>168</v>
      </c>
      <c r="H167" s="60"/>
      <c r="I167" s="60" t="s">
        <v>168</v>
      </c>
      <c r="J167" s="62">
        <v>42975</v>
      </c>
      <c r="K167" s="59" t="s">
        <v>970</v>
      </c>
      <c r="L167" s="109"/>
      <c r="M167" s="94"/>
      <c r="N167" s="24">
        <v>2969589</v>
      </c>
      <c r="O167" s="9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row>
    <row r="168" spans="1:114" s="19" customFormat="1" ht="54.75" customHeight="1">
      <c r="A168" s="155">
        <v>62</v>
      </c>
      <c r="B168" s="60" t="s">
        <v>437</v>
      </c>
      <c r="C168" s="108" t="s">
        <v>1198</v>
      </c>
      <c r="D168" s="60" t="s">
        <v>971</v>
      </c>
      <c r="E168" s="108" t="s">
        <v>972</v>
      </c>
      <c r="F168" s="59" t="s">
        <v>973</v>
      </c>
      <c r="G168" s="60" t="s">
        <v>168</v>
      </c>
      <c r="H168" s="60"/>
      <c r="I168" s="60"/>
      <c r="J168" s="62">
        <v>42975</v>
      </c>
      <c r="K168" s="59" t="s">
        <v>974</v>
      </c>
      <c r="L168" s="109"/>
      <c r="M168" s="94"/>
      <c r="N168" s="24">
        <v>1402187</v>
      </c>
      <c r="O168" s="9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row>
    <row r="169" spans="1:114" s="19" customFormat="1" ht="57" customHeight="1">
      <c r="A169" s="155">
        <v>63</v>
      </c>
      <c r="B169" s="60" t="s">
        <v>525</v>
      </c>
      <c r="C169" s="60" t="s">
        <v>526</v>
      </c>
      <c r="D169" s="60" t="s">
        <v>527</v>
      </c>
      <c r="E169" s="60" t="s">
        <v>528</v>
      </c>
      <c r="F169" s="60" t="s">
        <v>1160</v>
      </c>
      <c r="G169" s="60" t="s">
        <v>168</v>
      </c>
      <c r="H169" s="60"/>
      <c r="I169" s="60"/>
      <c r="J169" s="62">
        <v>42934</v>
      </c>
      <c r="K169" s="60" t="s">
        <v>529</v>
      </c>
      <c r="L169" s="109"/>
      <c r="M169" s="94"/>
      <c r="N169" s="24">
        <v>20000</v>
      </c>
      <c r="O169" s="9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row>
    <row r="170" spans="1:114" s="19" customFormat="1" ht="78.75" customHeight="1">
      <c r="A170" s="155">
        <v>64</v>
      </c>
      <c r="B170" s="126" t="s">
        <v>1550</v>
      </c>
      <c r="C170" s="59" t="s">
        <v>1551</v>
      </c>
      <c r="D170" s="127" t="s">
        <v>1552</v>
      </c>
      <c r="E170" s="126" t="s">
        <v>1553</v>
      </c>
      <c r="F170" s="128" t="s">
        <v>1554</v>
      </c>
      <c r="G170" s="126" t="s">
        <v>168</v>
      </c>
      <c r="H170" s="126"/>
      <c r="I170" s="126"/>
      <c r="J170" s="129">
        <v>43720</v>
      </c>
      <c r="K170" s="126" t="s">
        <v>1555</v>
      </c>
      <c r="L170" s="92"/>
      <c r="M170" s="94"/>
      <c r="N170" s="24">
        <v>22000</v>
      </c>
      <c r="O170" s="9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row>
    <row r="171" spans="1:114" s="19" customFormat="1" ht="59.25" customHeight="1">
      <c r="A171" s="155">
        <v>65</v>
      </c>
      <c r="B171" s="126" t="s">
        <v>2322</v>
      </c>
      <c r="C171" s="59" t="s">
        <v>2323</v>
      </c>
      <c r="D171" s="131" t="s">
        <v>2324</v>
      </c>
      <c r="E171" s="126" t="s">
        <v>2325</v>
      </c>
      <c r="F171" s="128" t="s">
        <v>2326</v>
      </c>
      <c r="G171" s="126" t="s">
        <v>168</v>
      </c>
      <c r="H171" s="126"/>
      <c r="I171" s="126"/>
      <c r="J171" s="129">
        <v>44336</v>
      </c>
      <c r="K171" s="126" t="s">
        <v>2327</v>
      </c>
      <c r="L171" s="92"/>
      <c r="M171" s="94"/>
      <c r="N171" s="24">
        <v>5000</v>
      </c>
      <c r="O171" s="9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row>
    <row r="172" spans="1:114" s="19" customFormat="1" ht="63.75" customHeight="1">
      <c r="A172" s="155">
        <v>66</v>
      </c>
      <c r="B172" s="126" t="s">
        <v>2512</v>
      </c>
      <c r="C172" s="59" t="s">
        <v>2513</v>
      </c>
      <c r="D172" s="131" t="s">
        <v>2514</v>
      </c>
      <c r="E172" s="126" t="s">
        <v>2515</v>
      </c>
      <c r="F172" s="128" t="s">
        <v>2516</v>
      </c>
      <c r="G172" s="126" t="s">
        <v>168</v>
      </c>
      <c r="H172" s="126"/>
      <c r="I172" s="126"/>
      <c r="J172" s="129">
        <v>44363</v>
      </c>
      <c r="K172" s="126" t="s">
        <v>2517</v>
      </c>
      <c r="L172" s="92"/>
      <c r="M172" s="94"/>
      <c r="N172" s="24">
        <v>4000</v>
      </c>
      <c r="O172" s="9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row>
    <row r="173" spans="1:114" s="19" customFormat="1" ht="63.75" customHeight="1">
      <c r="A173" s="155">
        <v>67</v>
      </c>
      <c r="B173" s="126" t="s">
        <v>1831</v>
      </c>
      <c r="C173" s="59" t="s">
        <v>83</v>
      </c>
      <c r="D173" s="59" t="s">
        <v>2518</v>
      </c>
      <c r="E173" s="126" t="s">
        <v>2519</v>
      </c>
      <c r="F173" s="128" t="s">
        <v>2520</v>
      </c>
      <c r="G173" s="126" t="s">
        <v>168</v>
      </c>
      <c r="H173" s="126"/>
      <c r="I173" s="126" t="s">
        <v>168</v>
      </c>
      <c r="J173" s="129">
        <v>44351</v>
      </c>
      <c r="K173" s="126" t="s">
        <v>2521</v>
      </c>
      <c r="L173" s="92"/>
      <c r="M173" s="94"/>
      <c r="N173" s="24">
        <v>74606</v>
      </c>
      <c r="O173" s="9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row>
    <row r="174" spans="1:114" s="19" customFormat="1" ht="60" customHeight="1">
      <c r="A174" s="155">
        <v>68</v>
      </c>
      <c r="B174" s="126" t="s">
        <v>2598</v>
      </c>
      <c r="C174" s="59" t="s">
        <v>328</v>
      </c>
      <c r="D174" s="59" t="s">
        <v>2599</v>
      </c>
      <c r="E174" s="126" t="s">
        <v>2600</v>
      </c>
      <c r="F174" s="128" t="s">
        <v>2601</v>
      </c>
      <c r="G174" s="126" t="s">
        <v>168</v>
      </c>
      <c r="H174" s="126"/>
      <c r="I174" s="126"/>
      <c r="J174" s="129">
        <v>44383</v>
      </c>
      <c r="K174" s="126" t="s">
        <v>2602</v>
      </c>
      <c r="L174" s="92"/>
      <c r="M174" s="94"/>
      <c r="N174" s="24">
        <v>10500</v>
      </c>
      <c r="O174" s="9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row>
    <row r="175" spans="1:114" s="19" customFormat="1" ht="66.75" customHeight="1">
      <c r="A175" s="155">
        <v>69</v>
      </c>
      <c r="B175" s="126" t="s">
        <v>1831</v>
      </c>
      <c r="C175" s="59" t="s">
        <v>83</v>
      </c>
      <c r="D175" s="59" t="s">
        <v>2518</v>
      </c>
      <c r="E175" s="126" t="s">
        <v>2793</v>
      </c>
      <c r="F175" s="128" t="s">
        <v>2794</v>
      </c>
      <c r="G175" s="126" t="s">
        <v>168</v>
      </c>
      <c r="H175" s="126"/>
      <c r="I175" s="126"/>
      <c r="J175" s="129">
        <v>44427</v>
      </c>
      <c r="K175" s="126" t="s">
        <v>2795</v>
      </c>
      <c r="L175" s="92"/>
      <c r="M175" s="94"/>
      <c r="N175" s="24">
        <v>3730</v>
      </c>
      <c r="O175" s="9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row>
    <row r="176" spans="1:114" s="19" customFormat="1" ht="63.75" customHeight="1">
      <c r="A176" s="155">
        <v>70</v>
      </c>
      <c r="B176" s="126" t="s">
        <v>2796</v>
      </c>
      <c r="C176" s="59" t="s">
        <v>2797</v>
      </c>
      <c r="D176" s="59" t="s">
        <v>2798</v>
      </c>
      <c r="E176" s="126" t="s">
        <v>2799</v>
      </c>
      <c r="F176" s="128" t="s">
        <v>2800</v>
      </c>
      <c r="G176" s="126" t="s">
        <v>168</v>
      </c>
      <c r="H176" s="126"/>
      <c r="I176" s="126"/>
      <c r="J176" s="129">
        <v>44439</v>
      </c>
      <c r="K176" s="126" t="s">
        <v>2801</v>
      </c>
      <c r="L176" s="92"/>
      <c r="M176" s="94"/>
      <c r="N176" s="24">
        <v>200320</v>
      </c>
      <c r="O176" s="9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row>
    <row r="177" spans="1:114" s="19" customFormat="1" ht="61.5" customHeight="1">
      <c r="A177" s="155">
        <v>71</v>
      </c>
      <c r="B177" s="126" t="s">
        <v>2796</v>
      </c>
      <c r="C177" s="59" t="s">
        <v>2797</v>
      </c>
      <c r="D177" s="59" t="s">
        <v>2798</v>
      </c>
      <c r="E177" s="126" t="s">
        <v>2802</v>
      </c>
      <c r="F177" s="128" t="s">
        <v>2880</v>
      </c>
      <c r="G177" s="126" t="s">
        <v>168</v>
      </c>
      <c r="H177" s="126"/>
      <c r="I177" s="126"/>
      <c r="J177" s="129">
        <v>44439</v>
      </c>
      <c r="K177" s="126" t="s">
        <v>2881</v>
      </c>
      <c r="L177" s="92"/>
      <c r="M177" s="94"/>
      <c r="N177" s="24">
        <v>155950</v>
      </c>
      <c r="O177" s="9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row>
    <row r="178" spans="1:114" s="19" customFormat="1" ht="68.25" customHeight="1">
      <c r="A178" s="155">
        <v>72</v>
      </c>
      <c r="B178" s="126" t="s">
        <v>2803</v>
      </c>
      <c r="C178" s="59" t="s">
        <v>2797</v>
      </c>
      <c r="D178" s="59" t="s">
        <v>2804</v>
      </c>
      <c r="E178" s="126" t="s">
        <v>2882</v>
      </c>
      <c r="F178" s="128" t="s">
        <v>2883</v>
      </c>
      <c r="G178" s="126" t="s">
        <v>168</v>
      </c>
      <c r="H178" s="126"/>
      <c r="I178" s="126"/>
      <c r="J178" s="129">
        <v>44439</v>
      </c>
      <c r="K178" s="126" t="s">
        <v>2884</v>
      </c>
      <c r="L178" s="92"/>
      <c r="M178" s="94"/>
      <c r="N178" s="24">
        <v>21278</v>
      </c>
      <c r="O178" s="9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row>
    <row r="179" spans="1:114" s="19" customFormat="1" ht="152.25" customHeight="1">
      <c r="A179" s="155">
        <v>73</v>
      </c>
      <c r="B179" s="126" t="s">
        <v>2885</v>
      </c>
      <c r="C179" s="59" t="s">
        <v>231</v>
      </c>
      <c r="D179" s="59" t="s">
        <v>2886</v>
      </c>
      <c r="E179" s="126" t="s">
        <v>2887</v>
      </c>
      <c r="F179" s="128" t="s">
        <v>2888</v>
      </c>
      <c r="G179" s="126" t="s">
        <v>168</v>
      </c>
      <c r="H179" s="126"/>
      <c r="I179" s="126"/>
      <c r="J179" s="129">
        <v>44466</v>
      </c>
      <c r="K179" s="126" t="s">
        <v>2889</v>
      </c>
      <c r="L179" s="92"/>
      <c r="M179" s="94"/>
      <c r="N179" s="24">
        <v>9950</v>
      </c>
      <c r="O179" s="9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row>
    <row r="180" spans="1:114" s="19" customFormat="1" ht="75" customHeight="1">
      <c r="A180" s="174">
        <v>74</v>
      </c>
      <c r="B180" s="59" t="s">
        <v>382</v>
      </c>
      <c r="C180" s="59" t="s">
        <v>540</v>
      </c>
      <c r="D180" s="189" t="s">
        <v>2522</v>
      </c>
      <c r="E180" s="59" t="s">
        <v>541</v>
      </c>
      <c r="F180" s="59" t="s">
        <v>542</v>
      </c>
      <c r="G180" s="59" t="s">
        <v>168</v>
      </c>
      <c r="H180" s="124"/>
      <c r="I180" s="124"/>
      <c r="J180" s="61">
        <v>42859</v>
      </c>
      <c r="K180" s="59" t="s">
        <v>543</v>
      </c>
      <c r="L180" s="59"/>
      <c r="M180" s="188"/>
      <c r="N180" s="24">
        <v>15118</v>
      </c>
      <c r="O180" s="9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row>
    <row r="181" spans="1:114" s="19" customFormat="1" ht="61.5" customHeight="1">
      <c r="A181" s="174">
        <v>75</v>
      </c>
      <c r="B181" s="59" t="s">
        <v>544</v>
      </c>
      <c r="C181" s="59" t="s">
        <v>545</v>
      </c>
      <c r="D181" s="59" t="s">
        <v>546</v>
      </c>
      <c r="E181" s="59" t="s">
        <v>547</v>
      </c>
      <c r="F181" s="59" t="s">
        <v>548</v>
      </c>
      <c r="G181" s="59" t="s">
        <v>168</v>
      </c>
      <c r="H181" s="124"/>
      <c r="I181" s="124"/>
      <c r="J181" s="61">
        <v>43072</v>
      </c>
      <c r="K181" s="59" t="s">
        <v>549</v>
      </c>
      <c r="L181" s="59"/>
      <c r="M181" s="188"/>
      <c r="N181" s="24">
        <v>5100</v>
      </c>
      <c r="O181" s="9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row>
    <row r="182" spans="1:114" s="19" customFormat="1" ht="66" customHeight="1">
      <c r="A182" s="155">
        <v>76</v>
      </c>
      <c r="B182" s="59" t="s">
        <v>550</v>
      </c>
      <c r="C182" s="108" t="s">
        <v>551</v>
      </c>
      <c r="D182" s="108" t="s">
        <v>552</v>
      </c>
      <c r="E182" s="108" t="s">
        <v>553</v>
      </c>
      <c r="F182" s="59" t="s">
        <v>1367</v>
      </c>
      <c r="G182" s="59" t="s">
        <v>168</v>
      </c>
      <c r="H182" s="59"/>
      <c r="I182" s="59"/>
      <c r="J182" s="61">
        <v>42983</v>
      </c>
      <c r="K182" s="59" t="s">
        <v>554</v>
      </c>
      <c r="L182" s="109"/>
      <c r="M182" s="94"/>
      <c r="N182" s="24">
        <v>795</v>
      </c>
      <c r="O182" s="9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row>
    <row r="183" spans="1:114" s="19" customFormat="1" ht="64.5" customHeight="1">
      <c r="A183" s="155">
        <v>77</v>
      </c>
      <c r="B183" s="59" t="s">
        <v>370</v>
      </c>
      <c r="C183" s="59" t="s">
        <v>371</v>
      </c>
      <c r="D183" s="59" t="s">
        <v>372</v>
      </c>
      <c r="E183" s="59" t="s">
        <v>373</v>
      </c>
      <c r="F183" s="59" t="s">
        <v>374</v>
      </c>
      <c r="G183" s="59" t="s">
        <v>168</v>
      </c>
      <c r="H183" s="59"/>
      <c r="I183" s="59"/>
      <c r="J183" s="61">
        <v>42859</v>
      </c>
      <c r="K183" s="59" t="s">
        <v>375</v>
      </c>
      <c r="L183" s="59"/>
      <c r="M183" s="188"/>
      <c r="N183" s="139">
        <v>5000</v>
      </c>
      <c r="O183" s="9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row>
    <row r="184" spans="1:114" s="19" customFormat="1" ht="66.75" customHeight="1">
      <c r="A184" s="155">
        <v>78</v>
      </c>
      <c r="B184" s="59" t="s">
        <v>370</v>
      </c>
      <c r="C184" s="59" t="s">
        <v>371</v>
      </c>
      <c r="D184" s="59" t="s">
        <v>376</v>
      </c>
      <c r="E184" s="59" t="s">
        <v>377</v>
      </c>
      <c r="F184" s="59" t="s">
        <v>378</v>
      </c>
      <c r="G184" s="59" t="s">
        <v>168</v>
      </c>
      <c r="H184" s="59"/>
      <c r="I184" s="59"/>
      <c r="J184" s="61">
        <v>42859</v>
      </c>
      <c r="K184" s="59" t="s">
        <v>379</v>
      </c>
      <c r="L184" s="59"/>
      <c r="M184" s="188"/>
      <c r="N184" s="139">
        <v>10200</v>
      </c>
      <c r="O184" s="9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row>
    <row r="185" spans="1:114" s="19" customFormat="1" ht="71.25" customHeight="1">
      <c r="A185" s="155">
        <v>79</v>
      </c>
      <c r="B185" s="59" t="s">
        <v>380</v>
      </c>
      <c r="C185" s="59" t="s">
        <v>371</v>
      </c>
      <c r="D185" s="59" t="s">
        <v>376</v>
      </c>
      <c r="E185" s="59" t="s">
        <v>377</v>
      </c>
      <c r="F185" s="59" t="s">
        <v>1474</v>
      </c>
      <c r="G185" s="59" t="s">
        <v>168</v>
      </c>
      <c r="H185" s="59"/>
      <c r="I185" s="59"/>
      <c r="J185" s="61">
        <v>42859</v>
      </c>
      <c r="K185" s="59" t="s">
        <v>381</v>
      </c>
      <c r="L185" s="59"/>
      <c r="M185" s="188"/>
      <c r="N185" s="139">
        <v>20000</v>
      </c>
      <c r="O185" s="9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row>
    <row r="186" spans="1:114" s="19" customFormat="1" ht="78" customHeight="1">
      <c r="A186" s="155">
        <v>80</v>
      </c>
      <c r="B186" s="120" t="s">
        <v>555</v>
      </c>
      <c r="C186" s="59" t="s">
        <v>556</v>
      </c>
      <c r="D186" s="59" t="s">
        <v>752</v>
      </c>
      <c r="E186" s="120" t="s">
        <v>753</v>
      </c>
      <c r="F186" s="119" t="s">
        <v>754</v>
      </c>
      <c r="G186" s="54" t="s">
        <v>168</v>
      </c>
      <c r="H186" s="59"/>
      <c r="I186" s="59"/>
      <c r="J186" s="110">
        <v>42985</v>
      </c>
      <c r="K186" s="59" t="s">
        <v>755</v>
      </c>
      <c r="L186" s="109"/>
      <c r="M186" s="94"/>
      <c r="N186" s="24">
        <v>5000</v>
      </c>
      <c r="O186" s="9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row>
    <row r="187" spans="1:114" s="19" customFormat="1" ht="69" customHeight="1">
      <c r="A187" s="155"/>
      <c r="B187" s="59" t="s">
        <v>756</v>
      </c>
      <c r="C187" s="108" t="s">
        <v>757</v>
      </c>
      <c r="D187" s="108" t="s">
        <v>752</v>
      </c>
      <c r="E187" s="108" t="s">
        <v>758</v>
      </c>
      <c r="F187" s="59" t="s">
        <v>754</v>
      </c>
      <c r="G187" s="59" t="s">
        <v>168</v>
      </c>
      <c r="H187" s="59"/>
      <c r="I187" s="59"/>
      <c r="J187" s="61">
        <v>42985</v>
      </c>
      <c r="K187" s="59" t="s">
        <v>759</v>
      </c>
      <c r="L187" s="109"/>
      <c r="M187" s="94"/>
      <c r="N187" s="24">
        <v>5000</v>
      </c>
      <c r="O187" s="9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row>
    <row r="188" spans="1:114" s="19" customFormat="1" ht="87.75" customHeight="1">
      <c r="A188" s="155">
        <v>81</v>
      </c>
      <c r="B188" s="59" t="s">
        <v>760</v>
      </c>
      <c r="C188" s="108" t="s">
        <v>116</v>
      </c>
      <c r="D188" s="108" t="s">
        <v>926</v>
      </c>
      <c r="E188" s="108" t="s">
        <v>248</v>
      </c>
      <c r="F188" s="59" t="s">
        <v>927</v>
      </c>
      <c r="G188" s="59" t="s">
        <v>168</v>
      </c>
      <c r="H188" s="59"/>
      <c r="I188" s="59"/>
      <c r="J188" s="61">
        <v>42985</v>
      </c>
      <c r="K188" s="59" t="s">
        <v>928</v>
      </c>
      <c r="L188" s="109"/>
      <c r="M188" s="94"/>
      <c r="N188" s="24">
        <v>963</v>
      </c>
      <c r="O188" s="9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row>
    <row r="189" spans="1:114" s="19" customFormat="1" ht="99.75" customHeight="1">
      <c r="A189" s="155">
        <v>82</v>
      </c>
      <c r="B189" s="120" t="s">
        <v>929</v>
      </c>
      <c r="C189" s="59" t="s">
        <v>930</v>
      </c>
      <c r="D189" s="59" t="s">
        <v>931</v>
      </c>
      <c r="E189" s="120" t="s">
        <v>932</v>
      </c>
      <c r="F189" s="119" t="s">
        <v>933</v>
      </c>
      <c r="G189" s="54" t="s">
        <v>168</v>
      </c>
      <c r="H189" s="54"/>
      <c r="I189" s="54"/>
      <c r="J189" s="110">
        <v>42986</v>
      </c>
      <c r="K189" s="59" t="s">
        <v>934</v>
      </c>
      <c r="L189" s="109"/>
      <c r="M189" s="94"/>
      <c r="N189" s="24">
        <v>11060</v>
      </c>
      <c r="O189" s="139"/>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row>
    <row r="190" spans="1:114" s="19" customFormat="1" ht="66.75" customHeight="1">
      <c r="A190" s="155">
        <v>83</v>
      </c>
      <c r="B190" s="120" t="s">
        <v>935</v>
      </c>
      <c r="C190" s="59" t="s">
        <v>650</v>
      </c>
      <c r="D190" s="59" t="s">
        <v>936</v>
      </c>
      <c r="E190" s="120" t="s">
        <v>937</v>
      </c>
      <c r="F190" s="119" t="s">
        <v>938</v>
      </c>
      <c r="G190" s="54" t="s">
        <v>168</v>
      </c>
      <c r="H190" s="54"/>
      <c r="I190" s="54"/>
      <c r="J190" s="110">
        <v>43084</v>
      </c>
      <c r="K190" s="59" t="s">
        <v>939</v>
      </c>
      <c r="L190" s="109"/>
      <c r="M190" s="94"/>
      <c r="N190" s="24">
        <v>2318</v>
      </c>
      <c r="O190" s="139"/>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row>
    <row r="191" spans="1:114" s="19" customFormat="1" ht="63.75" customHeight="1">
      <c r="A191" s="210">
        <v>84</v>
      </c>
      <c r="B191" s="120" t="s">
        <v>940</v>
      </c>
      <c r="C191" s="59" t="s">
        <v>941</v>
      </c>
      <c r="D191" s="59" t="s">
        <v>366</v>
      </c>
      <c r="E191" s="120" t="s">
        <v>942</v>
      </c>
      <c r="F191" s="119" t="s">
        <v>943</v>
      </c>
      <c r="G191" s="54" t="s">
        <v>168</v>
      </c>
      <c r="H191" s="54"/>
      <c r="I191" s="54"/>
      <c r="J191" s="110">
        <v>42844</v>
      </c>
      <c r="K191" s="59" t="s">
        <v>944</v>
      </c>
      <c r="L191" s="109"/>
      <c r="M191" s="94"/>
      <c r="N191" s="24">
        <v>5200</v>
      </c>
      <c r="O191" s="139"/>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row>
    <row r="192" spans="1:114" s="19" customFormat="1" ht="60.75" customHeight="1">
      <c r="A192" s="211">
        <v>85</v>
      </c>
      <c r="B192" s="60" t="s">
        <v>945</v>
      </c>
      <c r="C192" s="116" t="s">
        <v>941</v>
      </c>
      <c r="D192" s="60" t="s">
        <v>366</v>
      </c>
      <c r="E192" s="116" t="s">
        <v>946</v>
      </c>
      <c r="F192" s="60" t="s">
        <v>943</v>
      </c>
      <c r="G192" s="60" t="s">
        <v>168</v>
      </c>
      <c r="H192" s="60"/>
      <c r="I192" s="60"/>
      <c r="J192" s="62">
        <v>42864</v>
      </c>
      <c r="K192" s="60" t="s">
        <v>947</v>
      </c>
      <c r="L192" s="109"/>
      <c r="M192" s="94"/>
      <c r="N192" s="24">
        <v>5200</v>
      </c>
      <c r="O192" s="9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row>
    <row r="193" spans="1:114" s="19" customFormat="1" ht="66.75" customHeight="1">
      <c r="A193" s="155">
        <v>86</v>
      </c>
      <c r="B193" s="60" t="s">
        <v>643</v>
      </c>
      <c r="C193" s="116" t="s">
        <v>644</v>
      </c>
      <c r="D193" s="60" t="s">
        <v>645</v>
      </c>
      <c r="E193" s="116" t="s">
        <v>646</v>
      </c>
      <c r="F193" s="60" t="s">
        <v>1428</v>
      </c>
      <c r="G193" s="60" t="s">
        <v>168</v>
      </c>
      <c r="H193" s="60"/>
      <c r="I193" s="60"/>
      <c r="J193" s="62">
        <v>43172</v>
      </c>
      <c r="K193" s="60" t="s">
        <v>647</v>
      </c>
      <c r="L193" s="32" t="s">
        <v>1193</v>
      </c>
      <c r="M193" s="94"/>
      <c r="N193" s="24">
        <v>1000</v>
      </c>
      <c r="O193" s="9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row>
    <row r="194" spans="1:114" s="19" customFormat="1" ht="65.25" customHeight="1">
      <c r="A194" s="155">
        <v>87</v>
      </c>
      <c r="B194" s="126" t="s">
        <v>643</v>
      </c>
      <c r="C194" s="59" t="s">
        <v>644</v>
      </c>
      <c r="D194" s="127" t="s">
        <v>1403</v>
      </c>
      <c r="E194" s="126" t="s">
        <v>1404</v>
      </c>
      <c r="F194" s="128" t="s">
        <v>1405</v>
      </c>
      <c r="G194" s="126" t="s">
        <v>168</v>
      </c>
      <c r="H194" s="126"/>
      <c r="I194" s="126"/>
      <c r="J194" s="129">
        <v>43630</v>
      </c>
      <c r="K194" s="126" t="s">
        <v>1406</v>
      </c>
      <c r="L194" s="92"/>
      <c r="M194" s="94"/>
      <c r="N194" s="24">
        <v>13000</v>
      </c>
      <c r="O194" s="9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row>
    <row r="195" spans="1:114" s="19" customFormat="1" ht="61.5" customHeight="1">
      <c r="A195" s="155">
        <v>88</v>
      </c>
      <c r="B195" s="60" t="s">
        <v>871</v>
      </c>
      <c r="C195" s="116" t="s">
        <v>651</v>
      </c>
      <c r="D195" s="60" t="s">
        <v>872</v>
      </c>
      <c r="E195" s="116" t="s">
        <v>873</v>
      </c>
      <c r="F195" s="60" t="s">
        <v>874</v>
      </c>
      <c r="G195" s="60" t="s">
        <v>168</v>
      </c>
      <c r="H195" s="60"/>
      <c r="I195" s="60"/>
      <c r="J195" s="62">
        <v>43245</v>
      </c>
      <c r="K195" s="60" t="s">
        <v>875</v>
      </c>
      <c r="L195" s="109"/>
      <c r="M195" s="94"/>
      <c r="N195" s="24">
        <v>2600</v>
      </c>
      <c r="O195" s="9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row>
    <row r="196" spans="1:114" s="19" customFormat="1" ht="66.75" customHeight="1">
      <c r="A196" s="155">
        <v>89</v>
      </c>
      <c r="B196" s="60" t="s">
        <v>871</v>
      </c>
      <c r="C196" s="116" t="s">
        <v>651</v>
      </c>
      <c r="D196" s="60" t="s">
        <v>872</v>
      </c>
      <c r="E196" s="116" t="s">
        <v>876</v>
      </c>
      <c r="F196" s="60" t="s">
        <v>287</v>
      </c>
      <c r="G196" s="60" t="s">
        <v>168</v>
      </c>
      <c r="H196" s="60"/>
      <c r="I196" s="60"/>
      <c r="J196" s="62" t="s">
        <v>877</v>
      </c>
      <c r="K196" s="60" t="s">
        <v>878</v>
      </c>
      <c r="L196" s="109"/>
      <c r="M196" s="94"/>
      <c r="N196" s="24">
        <v>50000</v>
      </c>
      <c r="O196" s="9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row>
    <row r="197" spans="1:114" s="19" customFormat="1" ht="66.75" customHeight="1">
      <c r="A197" s="155">
        <v>90</v>
      </c>
      <c r="B197" s="60" t="s">
        <v>871</v>
      </c>
      <c r="C197" s="116" t="s">
        <v>651</v>
      </c>
      <c r="D197" s="60" t="s">
        <v>872</v>
      </c>
      <c r="E197" s="116" t="s">
        <v>288</v>
      </c>
      <c r="F197" s="60" t="s">
        <v>289</v>
      </c>
      <c r="G197" s="60" t="s">
        <v>168</v>
      </c>
      <c r="H197" s="60"/>
      <c r="I197" s="60"/>
      <c r="J197" s="62" t="s">
        <v>290</v>
      </c>
      <c r="K197" s="59" t="s">
        <v>291</v>
      </c>
      <c r="L197" s="109"/>
      <c r="M197" s="94"/>
      <c r="N197" s="24">
        <v>100000</v>
      </c>
      <c r="O197" s="9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row>
    <row r="198" spans="1:114" s="19" customFormat="1" ht="56.25" customHeight="1">
      <c r="A198" s="155">
        <v>91</v>
      </c>
      <c r="B198" s="60" t="s">
        <v>652</v>
      </c>
      <c r="C198" s="116" t="s">
        <v>653</v>
      </c>
      <c r="D198" s="60" t="s">
        <v>1207</v>
      </c>
      <c r="E198" s="116" t="s">
        <v>626</v>
      </c>
      <c r="F198" s="60" t="s">
        <v>627</v>
      </c>
      <c r="G198" s="60" t="s">
        <v>168</v>
      </c>
      <c r="H198" s="60"/>
      <c r="I198" s="60"/>
      <c r="J198" s="62" t="s">
        <v>628</v>
      </c>
      <c r="K198" s="60" t="s">
        <v>629</v>
      </c>
      <c r="L198" s="109"/>
      <c r="M198" s="94"/>
      <c r="N198" s="24">
        <v>9100</v>
      </c>
      <c r="O198" s="9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row>
    <row r="199" spans="1:114" s="19" customFormat="1" ht="61.5" customHeight="1">
      <c r="A199" s="155">
        <v>92</v>
      </c>
      <c r="B199" s="13" t="s">
        <v>486</v>
      </c>
      <c r="C199" s="59" t="s">
        <v>487</v>
      </c>
      <c r="D199" s="59" t="s">
        <v>488</v>
      </c>
      <c r="E199" s="59" t="s">
        <v>489</v>
      </c>
      <c r="F199" s="59" t="s">
        <v>490</v>
      </c>
      <c r="G199" s="59" t="s">
        <v>168</v>
      </c>
      <c r="H199" s="124"/>
      <c r="I199" s="124"/>
      <c r="J199" s="61">
        <v>42947</v>
      </c>
      <c r="K199" s="59" t="s">
        <v>491</v>
      </c>
      <c r="L199" s="59"/>
      <c r="M199" s="188"/>
      <c r="N199" s="24">
        <v>40000</v>
      </c>
      <c r="O199" s="9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row>
    <row r="200" spans="1:114" s="19" customFormat="1" ht="56.25" customHeight="1">
      <c r="A200" s="155">
        <v>93</v>
      </c>
      <c r="B200" s="59" t="s">
        <v>486</v>
      </c>
      <c r="C200" s="59" t="s">
        <v>487</v>
      </c>
      <c r="D200" s="59" t="s">
        <v>488</v>
      </c>
      <c r="E200" s="59" t="s">
        <v>492</v>
      </c>
      <c r="F200" s="59" t="s">
        <v>493</v>
      </c>
      <c r="G200" s="59" t="s">
        <v>168</v>
      </c>
      <c r="H200" s="124"/>
      <c r="I200" s="124"/>
      <c r="J200" s="61">
        <v>42947</v>
      </c>
      <c r="K200" s="59" t="s">
        <v>494</v>
      </c>
      <c r="L200" s="59"/>
      <c r="M200" s="188"/>
      <c r="N200" s="24">
        <v>80000</v>
      </c>
      <c r="O200" s="9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row>
    <row r="201" spans="1:114" s="19" customFormat="1" ht="57.75" customHeight="1">
      <c r="A201" s="155">
        <v>94</v>
      </c>
      <c r="B201" s="59" t="s">
        <v>486</v>
      </c>
      <c r="C201" s="59" t="s">
        <v>487</v>
      </c>
      <c r="D201" s="59" t="s">
        <v>488</v>
      </c>
      <c r="E201" s="59" t="s">
        <v>495</v>
      </c>
      <c r="F201" s="59" t="s">
        <v>496</v>
      </c>
      <c r="G201" s="59" t="s">
        <v>168</v>
      </c>
      <c r="H201" s="59"/>
      <c r="I201" s="59"/>
      <c r="J201" s="61">
        <v>42947</v>
      </c>
      <c r="K201" s="59" t="s">
        <v>497</v>
      </c>
      <c r="L201" s="59"/>
      <c r="M201" s="188"/>
      <c r="N201" s="24">
        <v>57000</v>
      </c>
      <c r="O201" s="9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row>
    <row r="202" spans="1:114" s="19" customFormat="1" ht="57" customHeight="1">
      <c r="A202" s="155">
        <v>95</v>
      </c>
      <c r="B202" s="59" t="s">
        <v>498</v>
      </c>
      <c r="C202" s="59" t="s">
        <v>499</v>
      </c>
      <c r="D202" s="59" t="s">
        <v>366</v>
      </c>
      <c r="E202" s="59" t="s">
        <v>367</v>
      </c>
      <c r="F202" s="59" t="s">
        <v>368</v>
      </c>
      <c r="G202" s="59" t="s">
        <v>168</v>
      </c>
      <c r="H202" s="59"/>
      <c r="I202" s="59"/>
      <c r="J202" s="61">
        <v>42985</v>
      </c>
      <c r="K202" s="59" t="s">
        <v>369</v>
      </c>
      <c r="L202" s="59"/>
      <c r="M202" s="188"/>
      <c r="N202" s="24">
        <v>12000</v>
      </c>
      <c r="O202" s="9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row>
    <row r="203" spans="1:114" s="19" customFormat="1" ht="60" customHeight="1">
      <c r="A203" s="155">
        <v>96</v>
      </c>
      <c r="B203" s="126" t="s">
        <v>1593</v>
      </c>
      <c r="C203" s="59" t="s">
        <v>1578</v>
      </c>
      <c r="D203" s="127" t="s">
        <v>1594</v>
      </c>
      <c r="E203" s="126" t="s">
        <v>1595</v>
      </c>
      <c r="F203" s="128" t="s">
        <v>1596</v>
      </c>
      <c r="G203" s="126" t="s">
        <v>168</v>
      </c>
      <c r="H203" s="126"/>
      <c r="I203" s="126" t="s">
        <v>168</v>
      </c>
      <c r="J203" s="129">
        <v>43805</v>
      </c>
      <c r="K203" s="126" t="s">
        <v>1597</v>
      </c>
      <c r="L203" s="92"/>
      <c r="M203" s="94"/>
      <c r="N203" s="24">
        <v>4665</v>
      </c>
      <c r="O203" s="9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row>
    <row r="204" spans="1:114" s="19" customFormat="1" ht="57" customHeight="1">
      <c r="A204" s="155">
        <v>97</v>
      </c>
      <c r="B204" s="126" t="s">
        <v>1593</v>
      </c>
      <c r="C204" s="59" t="s">
        <v>1578</v>
      </c>
      <c r="D204" s="127" t="s">
        <v>1594</v>
      </c>
      <c r="E204" s="126" t="s">
        <v>1598</v>
      </c>
      <c r="F204" s="128" t="s">
        <v>1599</v>
      </c>
      <c r="G204" s="126" t="s">
        <v>168</v>
      </c>
      <c r="H204" s="126"/>
      <c r="I204" s="126"/>
      <c r="J204" s="129">
        <v>43805</v>
      </c>
      <c r="K204" s="126" t="s">
        <v>1600</v>
      </c>
      <c r="L204" s="92"/>
      <c r="M204" s="94"/>
      <c r="N204" s="24">
        <v>93315</v>
      </c>
      <c r="O204" s="9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row>
    <row r="205" spans="1:114" s="19" customFormat="1" ht="53.25" customHeight="1">
      <c r="A205" s="155">
        <v>98</v>
      </c>
      <c r="B205" s="126" t="s">
        <v>1487</v>
      </c>
      <c r="C205" s="59" t="s">
        <v>1488</v>
      </c>
      <c r="D205" s="127" t="s">
        <v>1489</v>
      </c>
      <c r="E205" s="126" t="s">
        <v>1490</v>
      </c>
      <c r="F205" s="128" t="s">
        <v>1491</v>
      </c>
      <c r="G205" s="126" t="s">
        <v>168</v>
      </c>
      <c r="H205" s="126"/>
      <c r="I205" s="126"/>
      <c r="J205" s="129">
        <v>43705</v>
      </c>
      <c r="K205" s="126" t="s">
        <v>1492</v>
      </c>
      <c r="L205" s="92"/>
      <c r="M205" s="94"/>
      <c r="N205" s="24">
        <v>121281</v>
      </c>
      <c r="O205" s="9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row>
    <row r="206" spans="1:114" s="19" customFormat="1" ht="51.75" customHeight="1">
      <c r="A206" s="155">
        <v>99</v>
      </c>
      <c r="B206" s="126" t="s">
        <v>1291</v>
      </c>
      <c r="C206" s="126" t="s">
        <v>1292</v>
      </c>
      <c r="D206" s="127" t="s">
        <v>1293</v>
      </c>
      <c r="E206" s="126" t="s">
        <v>1294</v>
      </c>
      <c r="F206" s="128" t="s">
        <v>1429</v>
      </c>
      <c r="G206" s="126" t="s">
        <v>168</v>
      </c>
      <c r="H206" s="126"/>
      <c r="I206" s="126"/>
      <c r="J206" s="129">
        <v>43647</v>
      </c>
      <c r="K206" s="126" t="s">
        <v>1295</v>
      </c>
      <c r="L206" s="92"/>
      <c r="M206" s="94"/>
      <c r="N206" s="24">
        <v>22000</v>
      </c>
      <c r="O206" s="9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row>
    <row r="207" spans="1:114" s="19" customFormat="1" ht="53.25" customHeight="1">
      <c r="A207" s="155">
        <v>100</v>
      </c>
      <c r="B207" s="126" t="s">
        <v>1438</v>
      </c>
      <c r="C207" s="59" t="s">
        <v>1439</v>
      </c>
      <c r="D207" s="127" t="s">
        <v>1440</v>
      </c>
      <c r="E207" s="126" t="s">
        <v>1441</v>
      </c>
      <c r="F207" s="128" t="s">
        <v>1442</v>
      </c>
      <c r="G207" s="126" t="s">
        <v>168</v>
      </c>
      <c r="H207" s="126"/>
      <c r="I207" s="126"/>
      <c r="J207" s="129">
        <v>43669</v>
      </c>
      <c r="K207" s="126" t="s">
        <v>1481</v>
      </c>
      <c r="L207" s="92"/>
      <c r="M207" s="94"/>
      <c r="N207" s="24">
        <v>55000</v>
      </c>
      <c r="O207" s="9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row>
    <row r="208" spans="1:114" s="19" customFormat="1" ht="130.5" customHeight="1">
      <c r="A208" s="155">
        <v>101</v>
      </c>
      <c r="B208" s="59" t="s">
        <v>1601</v>
      </c>
      <c r="C208" s="59" t="s">
        <v>1488</v>
      </c>
      <c r="D208" s="59" t="s">
        <v>1685</v>
      </c>
      <c r="E208" s="59" t="s">
        <v>1686</v>
      </c>
      <c r="F208" s="59" t="s">
        <v>3183</v>
      </c>
      <c r="G208" s="59" t="s">
        <v>168</v>
      </c>
      <c r="H208" s="59"/>
      <c r="I208" s="59"/>
      <c r="J208" s="61">
        <v>43822</v>
      </c>
      <c r="K208" s="59" t="s">
        <v>1602</v>
      </c>
      <c r="L208" s="59"/>
      <c r="M208" s="188"/>
      <c r="N208" s="24">
        <v>38000</v>
      </c>
      <c r="O208" s="9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row>
    <row r="209" spans="1:114" s="19" customFormat="1" ht="61.5" customHeight="1">
      <c r="A209" s="155">
        <v>102</v>
      </c>
      <c r="B209" s="59" t="s">
        <v>1703</v>
      </c>
      <c r="C209" s="59" t="s">
        <v>1704</v>
      </c>
      <c r="D209" s="59" t="s">
        <v>1705</v>
      </c>
      <c r="E209" s="59" t="s">
        <v>1706</v>
      </c>
      <c r="F209" s="59" t="s">
        <v>3184</v>
      </c>
      <c r="G209" s="59" t="s">
        <v>168</v>
      </c>
      <c r="H209" s="59"/>
      <c r="I209" s="59"/>
      <c r="J209" s="61">
        <v>43956</v>
      </c>
      <c r="K209" s="59" t="s">
        <v>1707</v>
      </c>
      <c r="L209" s="59"/>
      <c r="M209" s="188"/>
      <c r="N209" s="24">
        <v>6605</v>
      </c>
      <c r="O209" s="9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row>
    <row r="210" spans="1:114" s="19" customFormat="1" ht="63.75" customHeight="1">
      <c r="A210" s="155">
        <v>103</v>
      </c>
      <c r="B210" s="59" t="s">
        <v>1708</v>
      </c>
      <c r="C210" s="59" t="s">
        <v>1709</v>
      </c>
      <c r="D210" s="59" t="s">
        <v>1710</v>
      </c>
      <c r="E210" s="59" t="s">
        <v>1711</v>
      </c>
      <c r="F210" s="59" t="s">
        <v>1712</v>
      </c>
      <c r="G210" s="59" t="s">
        <v>168</v>
      </c>
      <c r="H210" s="59"/>
      <c r="I210" s="59"/>
      <c r="J210" s="61">
        <v>43966</v>
      </c>
      <c r="K210" s="59" t="s">
        <v>1713</v>
      </c>
      <c r="L210" s="59"/>
      <c r="M210" s="188"/>
      <c r="N210" s="24">
        <v>7530</v>
      </c>
      <c r="O210" s="9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row>
    <row r="211" spans="1:114" s="19" customFormat="1" ht="74.25" customHeight="1">
      <c r="A211" s="155">
        <v>104</v>
      </c>
      <c r="B211" s="59" t="s">
        <v>1773</v>
      </c>
      <c r="C211" s="59" t="s">
        <v>1774</v>
      </c>
      <c r="D211" s="59" t="s">
        <v>1710</v>
      </c>
      <c r="E211" s="59" t="s">
        <v>1775</v>
      </c>
      <c r="F211" s="59" t="s">
        <v>1776</v>
      </c>
      <c r="G211" s="59" t="s">
        <v>168</v>
      </c>
      <c r="H211" s="59"/>
      <c r="I211" s="59"/>
      <c r="J211" s="61">
        <v>44005</v>
      </c>
      <c r="K211" s="59" t="s">
        <v>1777</v>
      </c>
      <c r="L211" s="59"/>
      <c r="M211" s="188"/>
      <c r="N211" s="24">
        <v>34605</v>
      </c>
      <c r="O211" s="9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row>
    <row r="212" spans="1:114" s="19" customFormat="1" ht="60" customHeight="1">
      <c r="A212" s="155">
        <v>105</v>
      </c>
      <c r="B212" s="59" t="s">
        <v>1841</v>
      </c>
      <c r="C212" s="59" t="s">
        <v>1750</v>
      </c>
      <c r="D212" s="59" t="s">
        <v>1842</v>
      </c>
      <c r="E212" s="59" t="s">
        <v>1843</v>
      </c>
      <c r="F212" s="59" t="s">
        <v>2890</v>
      </c>
      <c r="G212" s="59" t="s">
        <v>168</v>
      </c>
      <c r="H212" s="59"/>
      <c r="I212" s="59"/>
      <c r="J212" s="61">
        <v>44013</v>
      </c>
      <c r="K212" s="59" t="s">
        <v>1844</v>
      </c>
      <c r="L212" s="59"/>
      <c r="M212" s="188"/>
      <c r="N212" s="24">
        <v>9000</v>
      </c>
      <c r="O212" s="9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row>
    <row r="213" spans="1:114" s="19" customFormat="1" ht="87" customHeight="1">
      <c r="A213" s="155">
        <v>106</v>
      </c>
      <c r="B213" s="59" t="s">
        <v>1845</v>
      </c>
      <c r="C213" s="59" t="s">
        <v>1846</v>
      </c>
      <c r="D213" s="59" t="s">
        <v>1847</v>
      </c>
      <c r="E213" s="59" t="s">
        <v>1848</v>
      </c>
      <c r="F213" s="59" t="s">
        <v>1849</v>
      </c>
      <c r="G213" s="59" t="s">
        <v>168</v>
      </c>
      <c r="H213" s="59"/>
      <c r="I213" s="59"/>
      <c r="J213" s="61">
        <v>44018</v>
      </c>
      <c r="K213" s="59" t="s">
        <v>1850</v>
      </c>
      <c r="L213" s="59"/>
      <c r="M213" s="188"/>
      <c r="N213" s="24">
        <v>9000</v>
      </c>
      <c r="O213" s="9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row>
    <row r="214" spans="1:114" s="19" customFormat="1" ht="90" customHeight="1">
      <c r="A214" s="155">
        <v>107</v>
      </c>
      <c r="B214" s="59" t="s">
        <v>1851</v>
      </c>
      <c r="C214" s="59" t="s">
        <v>1709</v>
      </c>
      <c r="D214" s="59" t="s">
        <v>1847</v>
      </c>
      <c r="E214" s="59" t="s">
        <v>1848</v>
      </c>
      <c r="F214" s="59" t="s">
        <v>1852</v>
      </c>
      <c r="G214" s="59" t="s">
        <v>168</v>
      </c>
      <c r="H214" s="59"/>
      <c r="I214" s="59"/>
      <c r="J214" s="61">
        <v>44018</v>
      </c>
      <c r="K214" s="59" t="s">
        <v>1853</v>
      </c>
      <c r="L214" s="59"/>
      <c r="M214" s="188"/>
      <c r="N214" s="24">
        <v>10000</v>
      </c>
      <c r="O214" s="9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row>
    <row r="215" spans="1:114" s="19" customFormat="1" ht="78.75" customHeight="1">
      <c r="A215" s="155"/>
      <c r="B215" s="59" t="s">
        <v>1854</v>
      </c>
      <c r="C215" s="59" t="s">
        <v>1855</v>
      </c>
      <c r="D215" s="59" t="s">
        <v>1847</v>
      </c>
      <c r="E215" s="59" t="s">
        <v>1848</v>
      </c>
      <c r="F215" s="59" t="s">
        <v>1856</v>
      </c>
      <c r="G215" s="59" t="s">
        <v>168</v>
      </c>
      <c r="H215" s="59"/>
      <c r="I215" s="59"/>
      <c r="J215" s="61">
        <v>44018</v>
      </c>
      <c r="K215" s="59" t="s">
        <v>1857</v>
      </c>
      <c r="L215" s="59"/>
      <c r="M215" s="188"/>
      <c r="N215" s="24">
        <v>4000</v>
      </c>
      <c r="O215" s="9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row>
    <row r="216" spans="1:114" s="19" customFormat="1" ht="84" customHeight="1">
      <c r="A216" s="155"/>
      <c r="B216" s="59" t="s">
        <v>1858</v>
      </c>
      <c r="C216" s="59" t="s">
        <v>1846</v>
      </c>
      <c r="D216" s="59" t="s">
        <v>1847</v>
      </c>
      <c r="E216" s="59" t="s">
        <v>1848</v>
      </c>
      <c r="F216" s="59" t="s">
        <v>1859</v>
      </c>
      <c r="G216" s="59" t="s">
        <v>168</v>
      </c>
      <c r="H216" s="59"/>
      <c r="I216" s="59"/>
      <c r="J216" s="61">
        <v>44018</v>
      </c>
      <c r="K216" s="59" t="s">
        <v>1860</v>
      </c>
      <c r="L216" s="59"/>
      <c r="M216" s="188"/>
      <c r="N216" s="24">
        <v>8000</v>
      </c>
      <c r="O216" s="9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row>
    <row r="217" spans="1:114" s="19" customFormat="1" ht="62.25" customHeight="1">
      <c r="A217" s="155"/>
      <c r="B217" s="59" t="s">
        <v>504</v>
      </c>
      <c r="C217" s="108" t="s">
        <v>505</v>
      </c>
      <c r="D217" s="108" t="s">
        <v>506</v>
      </c>
      <c r="E217" s="108" t="s">
        <v>507</v>
      </c>
      <c r="F217" s="59" t="s">
        <v>2177</v>
      </c>
      <c r="G217" s="59" t="s">
        <v>168</v>
      </c>
      <c r="H217" s="59"/>
      <c r="I217" s="59"/>
      <c r="J217" s="61">
        <v>42870</v>
      </c>
      <c r="K217" s="59" t="s">
        <v>508</v>
      </c>
      <c r="L217" s="109"/>
      <c r="M217" s="94"/>
      <c r="N217" s="24">
        <v>5500</v>
      </c>
      <c r="O217" s="9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row>
    <row r="218" spans="1:114" s="19" customFormat="1" ht="63" customHeight="1">
      <c r="A218" s="155"/>
      <c r="B218" s="59" t="s">
        <v>948</v>
      </c>
      <c r="C218" s="108" t="s">
        <v>949</v>
      </c>
      <c r="D218" s="108" t="s">
        <v>488</v>
      </c>
      <c r="E218" s="108" t="s">
        <v>950</v>
      </c>
      <c r="F218" s="59" t="s">
        <v>951</v>
      </c>
      <c r="G218" s="59" t="s">
        <v>168</v>
      </c>
      <c r="H218" s="59"/>
      <c r="I218" s="59"/>
      <c r="J218" s="61">
        <v>42786</v>
      </c>
      <c r="K218" s="59" t="s">
        <v>952</v>
      </c>
      <c r="L218" s="109"/>
      <c r="M218" s="94"/>
      <c r="N218" s="24">
        <v>29920</v>
      </c>
      <c r="O218" s="9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row>
    <row r="219" spans="1:114" s="19" customFormat="1" ht="102.75" customHeight="1">
      <c r="A219" s="155">
        <v>108</v>
      </c>
      <c r="B219" s="59" t="s">
        <v>953</v>
      </c>
      <c r="C219" s="108" t="s">
        <v>954</v>
      </c>
      <c r="D219" s="108" t="s">
        <v>955</v>
      </c>
      <c r="E219" s="108" t="s">
        <v>956</v>
      </c>
      <c r="F219" s="59" t="s">
        <v>957</v>
      </c>
      <c r="G219" s="59" t="s">
        <v>168</v>
      </c>
      <c r="H219" s="59"/>
      <c r="I219" s="59"/>
      <c r="J219" s="61">
        <v>42788</v>
      </c>
      <c r="K219" s="59" t="s">
        <v>958</v>
      </c>
      <c r="L219" s="109"/>
      <c r="M219" s="94"/>
      <c r="N219" s="24">
        <v>2754</v>
      </c>
      <c r="O219" s="9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row>
    <row r="220" spans="1:114" s="19" customFormat="1" ht="78.75" customHeight="1">
      <c r="A220" s="210">
        <v>109</v>
      </c>
      <c r="B220" s="59" t="s">
        <v>953</v>
      </c>
      <c r="C220" s="108" t="s">
        <v>954</v>
      </c>
      <c r="D220" s="108" t="s">
        <v>959</v>
      </c>
      <c r="E220" s="108" t="s">
        <v>960</v>
      </c>
      <c r="F220" s="59" t="s">
        <v>961</v>
      </c>
      <c r="G220" s="59" t="s">
        <v>168</v>
      </c>
      <c r="H220" s="59"/>
      <c r="I220" s="59"/>
      <c r="J220" s="61">
        <v>42788</v>
      </c>
      <c r="K220" s="59" t="s">
        <v>962</v>
      </c>
      <c r="L220" s="109"/>
      <c r="M220" s="94"/>
      <c r="N220" s="24">
        <v>9465</v>
      </c>
      <c r="O220" s="9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row>
    <row r="221" spans="1:114" s="19" customFormat="1" ht="74.25" customHeight="1">
      <c r="A221" s="161">
        <v>110</v>
      </c>
      <c r="B221" s="59" t="s">
        <v>953</v>
      </c>
      <c r="C221" s="108" t="s">
        <v>954</v>
      </c>
      <c r="D221" s="108" t="s">
        <v>500</v>
      </c>
      <c r="E221" s="108" t="s">
        <v>501</v>
      </c>
      <c r="F221" s="59" t="s">
        <v>502</v>
      </c>
      <c r="G221" s="59" t="s">
        <v>168</v>
      </c>
      <c r="H221" s="59"/>
      <c r="I221" s="59"/>
      <c r="J221" s="61">
        <v>42788</v>
      </c>
      <c r="K221" s="59" t="s">
        <v>503</v>
      </c>
      <c r="L221" s="109"/>
      <c r="M221" s="94"/>
      <c r="N221" s="24">
        <v>4379</v>
      </c>
      <c r="O221" s="9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row>
    <row r="222" spans="1:114" s="19" customFormat="1" ht="79.5" customHeight="1">
      <c r="A222" s="161">
        <v>111</v>
      </c>
      <c r="B222" s="59" t="s">
        <v>510</v>
      </c>
      <c r="C222" s="108" t="s">
        <v>511</v>
      </c>
      <c r="D222" s="108" t="s">
        <v>512</v>
      </c>
      <c r="E222" s="108" t="s">
        <v>513</v>
      </c>
      <c r="F222" s="59" t="s">
        <v>514</v>
      </c>
      <c r="G222" s="59" t="s">
        <v>168</v>
      </c>
      <c r="H222" s="59"/>
      <c r="I222" s="59"/>
      <c r="J222" s="61">
        <v>42936</v>
      </c>
      <c r="K222" s="59" t="s">
        <v>515</v>
      </c>
      <c r="L222" s="109"/>
      <c r="M222" s="94"/>
      <c r="N222" s="24">
        <v>5500</v>
      </c>
      <c r="O222" s="9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row>
    <row r="223" spans="1:114" s="19" customFormat="1" ht="75.75" customHeight="1">
      <c r="A223" s="161">
        <v>112</v>
      </c>
      <c r="B223" s="60" t="s">
        <v>683</v>
      </c>
      <c r="C223" s="60" t="s">
        <v>684</v>
      </c>
      <c r="D223" s="60" t="s">
        <v>685</v>
      </c>
      <c r="E223" s="60" t="s">
        <v>686</v>
      </c>
      <c r="F223" s="60" t="s">
        <v>733</v>
      </c>
      <c r="G223" s="60" t="s">
        <v>168</v>
      </c>
      <c r="H223" s="60"/>
      <c r="I223" s="60"/>
      <c r="J223" s="62">
        <v>42706</v>
      </c>
      <c r="K223" s="60" t="s">
        <v>687</v>
      </c>
      <c r="L223" s="109"/>
      <c r="M223" s="94"/>
      <c r="N223" s="24">
        <v>136213</v>
      </c>
      <c r="O223" s="9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row>
    <row r="224" spans="1:114" s="150" customFormat="1" ht="84" customHeight="1">
      <c r="A224" s="319">
        <v>113</v>
      </c>
      <c r="B224" s="59" t="s">
        <v>1282</v>
      </c>
      <c r="C224" s="59" t="s">
        <v>1283</v>
      </c>
      <c r="D224" s="59" t="s">
        <v>1284</v>
      </c>
      <c r="E224" s="59" t="s">
        <v>1285</v>
      </c>
      <c r="F224" s="59" t="s">
        <v>1286</v>
      </c>
      <c r="G224" s="59" t="s">
        <v>168</v>
      </c>
      <c r="H224" s="59"/>
      <c r="I224" s="59"/>
      <c r="J224" s="61">
        <v>43493</v>
      </c>
      <c r="K224" s="59" t="s">
        <v>1287</v>
      </c>
      <c r="L224" s="92"/>
      <c r="M224" s="94"/>
      <c r="N224" s="24">
        <v>16800</v>
      </c>
      <c r="O224" s="152"/>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c r="BI224" s="151"/>
      <c r="BJ224" s="151"/>
      <c r="BK224" s="151"/>
      <c r="BL224" s="151"/>
      <c r="BM224" s="151"/>
      <c r="BN224" s="151"/>
      <c r="BO224" s="151"/>
      <c r="BP224" s="151"/>
      <c r="BQ224" s="151"/>
      <c r="BR224" s="151"/>
      <c r="BS224" s="151"/>
      <c r="BT224" s="151"/>
      <c r="BU224" s="151"/>
      <c r="BV224" s="151"/>
      <c r="BW224" s="151"/>
      <c r="BX224" s="151"/>
      <c r="BY224" s="151"/>
      <c r="BZ224" s="151"/>
      <c r="CA224" s="151"/>
      <c r="CB224" s="151"/>
      <c r="CC224" s="151"/>
      <c r="CD224" s="151"/>
      <c r="CE224" s="151"/>
      <c r="CF224" s="151"/>
      <c r="CG224" s="151"/>
      <c r="CH224" s="151"/>
      <c r="CI224" s="151"/>
      <c r="CJ224" s="151"/>
      <c r="CK224" s="151"/>
      <c r="CL224" s="151"/>
      <c r="CM224" s="151"/>
      <c r="CN224" s="151"/>
      <c r="CO224" s="151"/>
      <c r="CP224" s="151"/>
      <c r="CQ224" s="151"/>
      <c r="CR224" s="151"/>
      <c r="CS224" s="151"/>
      <c r="CT224" s="151"/>
      <c r="CU224" s="151"/>
      <c r="CV224" s="151"/>
      <c r="CW224" s="151"/>
      <c r="CX224" s="151"/>
      <c r="CY224" s="151"/>
      <c r="CZ224" s="151"/>
      <c r="DA224" s="151"/>
      <c r="DB224" s="151"/>
      <c r="DC224" s="151"/>
      <c r="DD224" s="151"/>
      <c r="DE224" s="151"/>
      <c r="DF224" s="151"/>
      <c r="DG224" s="151"/>
      <c r="DH224" s="151"/>
      <c r="DI224" s="151"/>
      <c r="DJ224" s="151"/>
    </row>
    <row r="225" spans="1:114" s="19" customFormat="1" ht="104.25" customHeight="1">
      <c r="A225" s="155">
        <v>114</v>
      </c>
      <c r="B225" s="126" t="s">
        <v>1433</v>
      </c>
      <c r="C225" s="59" t="s">
        <v>1434</v>
      </c>
      <c r="D225" s="127" t="s">
        <v>1435</v>
      </c>
      <c r="E225" s="126" t="s">
        <v>1436</v>
      </c>
      <c r="F225" s="128" t="s">
        <v>1787</v>
      </c>
      <c r="G225" s="126" t="s">
        <v>168</v>
      </c>
      <c r="H225" s="126"/>
      <c r="I225" s="126"/>
      <c r="J225" s="129">
        <v>43669</v>
      </c>
      <c r="K225" s="126" t="s">
        <v>1437</v>
      </c>
      <c r="L225" s="92"/>
      <c r="M225" s="94"/>
      <c r="N225" s="24">
        <v>34900</v>
      </c>
      <c r="O225" s="9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row>
    <row r="226" spans="1:114" s="19" customFormat="1" ht="92.25" customHeight="1">
      <c r="A226" s="155">
        <v>115</v>
      </c>
      <c r="B226" s="59" t="s">
        <v>697</v>
      </c>
      <c r="C226" s="108" t="s">
        <v>698</v>
      </c>
      <c r="D226" s="60" t="s">
        <v>699</v>
      </c>
      <c r="E226" s="108" t="s">
        <v>863</v>
      </c>
      <c r="F226" s="59" t="s">
        <v>864</v>
      </c>
      <c r="G226" s="59" t="s">
        <v>168</v>
      </c>
      <c r="H226" s="59"/>
      <c r="I226" s="59"/>
      <c r="J226" s="61">
        <v>42970</v>
      </c>
      <c r="K226" s="59" t="s">
        <v>865</v>
      </c>
      <c r="L226" s="109"/>
      <c r="M226" s="94"/>
      <c r="N226" s="24">
        <v>6500</v>
      </c>
      <c r="O226" s="9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row>
    <row r="227" spans="1:114" s="19" customFormat="1" ht="57" customHeight="1">
      <c r="A227" s="155">
        <v>116</v>
      </c>
      <c r="B227" s="59" t="s">
        <v>432</v>
      </c>
      <c r="C227" s="108" t="s">
        <v>433</v>
      </c>
      <c r="D227" s="60" t="s">
        <v>434</v>
      </c>
      <c r="E227" s="108" t="s">
        <v>435</v>
      </c>
      <c r="F227" s="59" t="s">
        <v>1323</v>
      </c>
      <c r="G227" s="59" t="s">
        <v>168</v>
      </c>
      <c r="H227" s="59"/>
      <c r="I227" s="59"/>
      <c r="J227" s="61">
        <v>42954</v>
      </c>
      <c r="K227" s="59" t="s">
        <v>436</v>
      </c>
      <c r="L227" s="109"/>
      <c r="M227" s="94"/>
      <c r="N227" s="24">
        <v>4975</v>
      </c>
      <c r="O227" s="9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row>
    <row r="228" spans="1:114" s="19" customFormat="1" ht="120" customHeight="1">
      <c r="A228" s="155">
        <v>117</v>
      </c>
      <c r="B228" s="59" t="s">
        <v>504</v>
      </c>
      <c r="C228" s="59" t="s">
        <v>505</v>
      </c>
      <c r="D228" s="59" t="s">
        <v>506</v>
      </c>
      <c r="E228" s="59" t="s">
        <v>975</v>
      </c>
      <c r="F228" s="59" t="s">
        <v>976</v>
      </c>
      <c r="G228" s="59" t="s">
        <v>168</v>
      </c>
      <c r="H228" s="59"/>
      <c r="I228" s="59"/>
      <c r="J228" s="61">
        <v>43098</v>
      </c>
      <c r="K228" s="59" t="s">
        <v>990</v>
      </c>
      <c r="L228" s="92"/>
      <c r="M228" s="94"/>
      <c r="N228" s="24">
        <v>366000</v>
      </c>
      <c r="O228" s="9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row>
    <row r="229" spans="1:114" s="19" customFormat="1" ht="57" customHeight="1">
      <c r="A229" s="155">
        <v>118</v>
      </c>
      <c r="B229" s="59" t="s">
        <v>2195</v>
      </c>
      <c r="C229" s="59" t="s">
        <v>2196</v>
      </c>
      <c r="D229" s="59" t="s">
        <v>2197</v>
      </c>
      <c r="E229" s="59" t="s">
        <v>2198</v>
      </c>
      <c r="F229" s="59" t="s">
        <v>2199</v>
      </c>
      <c r="G229" s="59" t="s">
        <v>114</v>
      </c>
      <c r="H229" s="59"/>
      <c r="I229" s="59"/>
      <c r="J229" s="61">
        <v>44182</v>
      </c>
      <c r="K229" s="59" t="s">
        <v>2200</v>
      </c>
      <c r="L229" s="92"/>
      <c r="M229" s="94"/>
      <c r="N229" s="24">
        <v>3674</v>
      </c>
      <c r="O229" s="9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row>
    <row r="230" spans="1:114" s="19" customFormat="1" ht="67.5" customHeight="1">
      <c r="A230" s="155">
        <v>119</v>
      </c>
      <c r="B230" s="59" t="s">
        <v>2201</v>
      </c>
      <c r="C230" s="59" t="s">
        <v>2202</v>
      </c>
      <c r="D230" s="59" t="s">
        <v>2291</v>
      </c>
      <c r="E230" s="59" t="s">
        <v>2203</v>
      </c>
      <c r="F230" s="59" t="s">
        <v>2204</v>
      </c>
      <c r="G230" s="59" t="s">
        <v>168</v>
      </c>
      <c r="H230" s="59"/>
      <c r="I230" s="59"/>
      <c r="J230" s="61">
        <v>44193</v>
      </c>
      <c r="K230" s="59" t="s">
        <v>2205</v>
      </c>
      <c r="L230" s="92"/>
      <c r="M230" s="94"/>
      <c r="N230" s="24">
        <v>160000</v>
      </c>
      <c r="O230" s="9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row>
    <row r="231" spans="1:114" s="19" customFormat="1" ht="63" customHeight="1">
      <c r="A231" s="155">
        <v>120</v>
      </c>
      <c r="B231" s="59" t="s">
        <v>2292</v>
      </c>
      <c r="C231" s="59" t="s">
        <v>2293</v>
      </c>
      <c r="D231" s="59" t="s">
        <v>2294</v>
      </c>
      <c r="E231" s="59" t="s">
        <v>2295</v>
      </c>
      <c r="F231" s="59" t="s">
        <v>2296</v>
      </c>
      <c r="G231" s="59" t="s">
        <v>168</v>
      </c>
      <c r="H231" s="59"/>
      <c r="I231" s="59"/>
      <c r="J231" s="61">
        <v>44306</v>
      </c>
      <c r="K231" s="59" t="s">
        <v>2297</v>
      </c>
      <c r="L231" s="92"/>
      <c r="M231" s="94"/>
      <c r="N231" s="24">
        <v>150991</v>
      </c>
      <c r="O231" s="9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row>
    <row r="232" spans="1:114" s="19" customFormat="1" ht="65.25" customHeight="1">
      <c r="A232" s="155">
        <v>121</v>
      </c>
      <c r="B232" s="126" t="s">
        <v>2523</v>
      </c>
      <c r="C232" s="59" t="s">
        <v>2524</v>
      </c>
      <c r="D232" s="59" t="s">
        <v>2525</v>
      </c>
      <c r="E232" s="126" t="s">
        <v>2526</v>
      </c>
      <c r="F232" s="128" t="s">
        <v>2527</v>
      </c>
      <c r="G232" s="126" t="s">
        <v>168</v>
      </c>
      <c r="H232" s="126"/>
      <c r="I232" s="126"/>
      <c r="J232" s="129">
        <v>44350</v>
      </c>
      <c r="K232" s="126" t="s">
        <v>2528</v>
      </c>
      <c r="L232" s="92"/>
      <c r="M232" s="94"/>
      <c r="N232" s="24">
        <v>9000</v>
      </c>
      <c r="O232" s="9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row>
    <row r="233" spans="1:114" s="19" customFormat="1" ht="59.25" customHeight="1">
      <c r="A233" s="155">
        <v>122</v>
      </c>
      <c r="B233" s="126" t="s">
        <v>2529</v>
      </c>
      <c r="C233" s="59" t="s">
        <v>2530</v>
      </c>
      <c r="D233" s="59" t="s">
        <v>2531</v>
      </c>
      <c r="E233" s="126" t="s">
        <v>2532</v>
      </c>
      <c r="F233" s="128" t="s">
        <v>2533</v>
      </c>
      <c r="G233" s="126" t="s">
        <v>168</v>
      </c>
      <c r="H233" s="126"/>
      <c r="I233" s="126"/>
      <c r="J233" s="129">
        <v>44350</v>
      </c>
      <c r="K233" s="126" t="s">
        <v>2534</v>
      </c>
      <c r="L233" s="92"/>
      <c r="M233" s="94"/>
      <c r="N233" s="24">
        <v>45000</v>
      </c>
      <c r="O233" s="9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row>
    <row r="234" spans="1:114" s="19" customFormat="1" ht="60" customHeight="1">
      <c r="A234" s="155">
        <v>123</v>
      </c>
      <c r="B234" s="126" t="s">
        <v>2535</v>
      </c>
      <c r="C234" s="59" t="s">
        <v>2536</v>
      </c>
      <c r="D234" s="59" t="s">
        <v>2537</v>
      </c>
      <c r="E234" s="126" t="s">
        <v>2538</v>
      </c>
      <c r="F234" s="128" t="s">
        <v>2539</v>
      </c>
      <c r="G234" s="126" t="s">
        <v>168</v>
      </c>
      <c r="H234" s="126"/>
      <c r="I234" s="126"/>
      <c r="J234" s="129">
        <v>44354</v>
      </c>
      <c r="K234" s="126" t="s">
        <v>2540</v>
      </c>
      <c r="L234" s="92"/>
      <c r="M234" s="94"/>
      <c r="N234" s="24">
        <v>15000</v>
      </c>
      <c r="O234" s="9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row>
    <row r="235" spans="1:114" s="19" customFormat="1" ht="65.25" customHeight="1">
      <c r="A235" s="155">
        <v>124</v>
      </c>
      <c r="B235" s="126" t="s">
        <v>2541</v>
      </c>
      <c r="C235" s="59" t="s">
        <v>2542</v>
      </c>
      <c r="D235" s="59" t="s">
        <v>1710</v>
      </c>
      <c r="E235" s="126" t="s">
        <v>2543</v>
      </c>
      <c r="F235" s="128" t="s">
        <v>3028</v>
      </c>
      <c r="G235" s="126" t="s">
        <v>168</v>
      </c>
      <c r="H235" s="126"/>
      <c r="I235" s="126"/>
      <c r="J235" s="129" t="s">
        <v>2544</v>
      </c>
      <c r="K235" s="126" t="s">
        <v>2545</v>
      </c>
      <c r="L235" s="92"/>
      <c r="M235" s="94"/>
      <c r="N235" s="24">
        <f>4263+178190-11000</f>
        <v>171453</v>
      </c>
      <c r="O235" s="9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row>
    <row r="236" spans="1:114" s="19" customFormat="1" ht="55.5" customHeight="1">
      <c r="A236" s="155">
        <v>125</v>
      </c>
      <c r="B236" s="126" t="s">
        <v>2603</v>
      </c>
      <c r="C236" s="59" t="s">
        <v>2604</v>
      </c>
      <c r="D236" s="59" t="s">
        <v>2605</v>
      </c>
      <c r="E236" s="126" t="s">
        <v>2606</v>
      </c>
      <c r="F236" s="128" t="s">
        <v>2607</v>
      </c>
      <c r="G236" s="126" t="s">
        <v>168</v>
      </c>
      <c r="H236" s="126"/>
      <c r="I236" s="126"/>
      <c r="J236" s="129">
        <v>44396</v>
      </c>
      <c r="K236" s="126" t="s">
        <v>2608</v>
      </c>
      <c r="L236" s="92"/>
      <c r="M236" s="94"/>
      <c r="N236" s="24">
        <v>66000</v>
      </c>
      <c r="O236" s="9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row>
    <row r="237" spans="1:114" s="19" customFormat="1" ht="57.75" customHeight="1">
      <c r="A237" s="155">
        <v>126</v>
      </c>
      <c r="B237" s="126" t="s">
        <v>2523</v>
      </c>
      <c r="C237" s="59" t="s">
        <v>2530</v>
      </c>
      <c r="D237" s="59" t="s">
        <v>2525</v>
      </c>
      <c r="E237" s="126" t="s">
        <v>3169</v>
      </c>
      <c r="F237" s="128" t="s">
        <v>3170</v>
      </c>
      <c r="G237" s="126" t="s">
        <v>168</v>
      </c>
      <c r="H237" s="126"/>
      <c r="I237" s="126"/>
      <c r="J237" s="129">
        <v>44669</v>
      </c>
      <c r="K237" s="272" t="s">
        <v>3171</v>
      </c>
      <c r="L237" s="92"/>
      <c r="M237" s="94"/>
      <c r="N237" s="24">
        <v>12000</v>
      </c>
      <c r="O237" s="9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row>
    <row r="238" spans="1:114" s="19" customFormat="1" ht="68.25" customHeight="1">
      <c r="A238" s="155">
        <v>127</v>
      </c>
      <c r="B238" s="126" t="s">
        <v>2805</v>
      </c>
      <c r="C238" s="59" t="s">
        <v>2806</v>
      </c>
      <c r="D238" s="59" t="s">
        <v>2807</v>
      </c>
      <c r="E238" s="126" t="s">
        <v>2808</v>
      </c>
      <c r="F238" s="128" t="s">
        <v>2809</v>
      </c>
      <c r="G238" s="126" t="s">
        <v>168</v>
      </c>
      <c r="H238" s="126"/>
      <c r="I238" s="126"/>
      <c r="J238" s="129">
        <v>44435</v>
      </c>
      <c r="K238" s="126" t="s">
        <v>2810</v>
      </c>
      <c r="L238" s="92"/>
      <c r="M238" s="94"/>
      <c r="N238" s="24">
        <v>42000</v>
      </c>
      <c r="O238" s="9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row>
    <row r="239" spans="1:114" s="19" customFormat="1" ht="174" customHeight="1">
      <c r="A239" s="155">
        <v>128</v>
      </c>
      <c r="B239" s="126" t="s">
        <v>2891</v>
      </c>
      <c r="C239" s="59" t="s">
        <v>328</v>
      </c>
      <c r="D239" s="59" t="s">
        <v>2892</v>
      </c>
      <c r="E239" s="126" t="s">
        <v>2893</v>
      </c>
      <c r="F239" s="128" t="s">
        <v>3055</v>
      </c>
      <c r="G239" s="126" t="s">
        <v>168</v>
      </c>
      <c r="H239" s="126"/>
      <c r="I239" s="126"/>
      <c r="J239" s="129">
        <v>44459</v>
      </c>
      <c r="K239" s="126" t="s">
        <v>2894</v>
      </c>
      <c r="L239" s="92"/>
      <c r="M239" s="94"/>
      <c r="N239" s="293">
        <v>465385</v>
      </c>
      <c r="O239" s="9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row>
    <row r="240" spans="1:114" s="19" customFormat="1" ht="75" customHeight="1">
      <c r="A240" s="155">
        <v>129</v>
      </c>
      <c r="B240" s="126" t="s">
        <v>2895</v>
      </c>
      <c r="C240" s="59" t="s">
        <v>328</v>
      </c>
      <c r="D240" s="59" t="s">
        <v>2896</v>
      </c>
      <c r="E240" s="126" t="s">
        <v>2897</v>
      </c>
      <c r="F240" s="128" t="s">
        <v>3029</v>
      </c>
      <c r="G240" s="126" t="s">
        <v>168</v>
      </c>
      <c r="H240" s="126"/>
      <c r="I240" s="126"/>
      <c r="J240" s="129">
        <v>44459</v>
      </c>
      <c r="K240" s="126" t="s">
        <v>2898</v>
      </c>
      <c r="L240" s="92"/>
      <c r="M240" s="94"/>
      <c r="N240" s="293">
        <v>139776</v>
      </c>
      <c r="O240" s="9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row>
    <row r="241" spans="1:114" s="19" customFormat="1" ht="68.25" customHeight="1">
      <c r="A241" s="155">
        <v>130</v>
      </c>
      <c r="B241" s="126" t="s">
        <v>2895</v>
      </c>
      <c r="C241" s="59" t="s">
        <v>328</v>
      </c>
      <c r="D241" s="59" t="s">
        <v>2899</v>
      </c>
      <c r="E241" s="126" t="s">
        <v>2900</v>
      </c>
      <c r="F241" s="128" t="s">
        <v>3030</v>
      </c>
      <c r="G241" s="126" t="s">
        <v>168</v>
      </c>
      <c r="H241" s="126"/>
      <c r="I241" s="126"/>
      <c r="J241" s="129">
        <v>44459</v>
      </c>
      <c r="K241" s="126" t="s">
        <v>2901</v>
      </c>
      <c r="L241" s="92"/>
      <c r="M241" s="94"/>
      <c r="N241" s="293">
        <v>279552</v>
      </c>
      <c r="O241" s="9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row>
    <row r="242" spans="1:114" s="19" customFormat="1" ht="62.25" customHeight="1">
      <c r="A242" s="155">
        <v>131</v>
      </c>
      <c r="B242" s="126" t="s">
        <v>2891</v>
      </c>
      <c r="C242" s="59" t="s">
        <v>328</v>
      </c>
      <c r="D242" s="59" t="s">
        <v>2902</v>
      </c>
      <c r="E242" s="126" t="s">
        <v>2903</v>
      </c>
      <c r="F242" s="128" t="s">
        <v>3056</v>
      </c>
      <c r="G242" s="126" t="s">
        <v>168</v>
      </c>
      <c r="H242" s="126"/>
      <c r="I242" s="126"/>
      <c r="J242" s="129">
        <v>44459</v>
      </c>
      <c r="K242" s="126" t="s">
        <v>2904</v>
      </c>
      <c r="L242" s="92"/>
      <c r="M242" s="94"/>
      <c r="N242" s="293">
        <v>836021</v>
      </c>
      <c r="O242" s="9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row>
    <row r="243" spans="1:114" s="19" customFormat="1" ht="65.25" customHeight="1">
      <c r="A243" s="155">
        <v>132</v>
      </c>
      <c r="B243" s="126" t="s">
        <v>2891</v>
      </c>
      <c r="C243" s="59" t="s">
        <v>328</v>
      </c>
      <c r="D243" s="59" t="s">
        <v>2892</v>
      </c>
      <c r="E243" s="126" t="s">
        <v>2905</v>
      </c>
      <c r="F243" s="128" t="s">
        <v>3057</v>
      </c>
      <c r="G243" s="126" t="s">
        <v>168</v>
      </c>
      <c r="H243" s="126"/>
      <c r="I243" s="126"/>
      <c r="J243" s="129">
        <v>44459</v>
      </c>
      <c r="K243" s="126" t="s">
        <v>2906</v>
      </c>
      <c r="L243" s="92"/>
      <c r="M243" s="94"/>
      <c r="N243" s="293">
        <v>489215</v>
      </c>
      <c r="O243" s="9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row>
    <row r="244" spans="1:114" s="19" customFormat="1" ht="70.5" customHeight="1">
      <c r="A244" s="155">
        <v>133</v>
      </c>
      <c r="B244" s="126" t="s">
        <v>2895</v>
      </c>
      <c r="C244" s="59" t="s">
        <v>328</v>
      </c>
      <c r="D244" s="59" t="s">
        <v>2899</v>
      </c>
      <c r="E244" s="126" t="s">
        <v>2907</v>
      </c>
      <c r="F244" s="128" t="s">
        <v>3031</v>
      </c>
      <c r="G244" s="126" t="s">
        <v>168</v>
      </c>
      <c r="H244" s="126"/>
      <c r="I244" s="126"/>
      <c r="J244" s="129">
        <v>44459</v>
      </c>
      <c r="K244" s="126" t="s">
        <v>2908</v>
      </c>
      <c r="L244" s="92"/>
      <c r="M244" s="94"/>
      <c r="N244" s="293">
        <v>174720</v>
      </c>
      <c r="O244" s="9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row>
    <row r="245" spans="1:114" s="19" customFormat="1" ht="57" customHeight="1">
      <c r="A245" s="155">
        <v>134</v>
      </c>
      <c r="B245" s="126" t="s">
        <v>2891</v>
      </c>
      <c r="C245" s="59" t="s">
        <v>328</v>
      </c>
      <c r="D245" s="59" t="s">
        <v>2892</v>
      </c>
      <c r="E245" s="126" t="s">
        <v>2909</v>
      </c>
      <c r="F245" s="128" t="s">
        <v>3032</v>
      </c>
      <c r="G245" s="126" t="s">
        <v>168</v>
      </c>
      <c r="H245" s="126"/>
      <c r="I245" s="126"/>
      <c r="J245" s="129">
        <v>44459</v>
      </c>
      <c r="K245" s="126" t="s">
        <v>2910</v>
      </c>
      <c r="L245" s="92"/>
      <c r="M245" s="94"/>
      <c r="N245" s="293">
        <v>489215</v>
      </c>
      <c r="O245" s="9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row>
    <row r="246" spans="1:114" s="19" customFormat="1" ht="81" customHeight="1">
      <c r="A246" s="155">
        <v>135</v>
      </c>
      <c r="B246" s="120" t="s">
        <v>516</v>
      </c>
      <c r="C246" s="59" t="s">
        <v>517</v>
      </c>
      <c r="D246" s="59" t="s">
        <v>509</v>
      </c>
      <c r="E246" s="120" t="s">
        <v>518</v>
      </c>
      <c r="F246" s="119" t="s">
        <v>519</v>
      </c>
      <c r="G246" s="54" t="s">
        <v>168</v>
      </c>
      <c r="H246" s="54"/>
      <c r="I246" s="54"/>
      <c r="J246" s="110">
        <v>42943</v>
      </c>
      <c r="K246" s="59" t="s">
        <v>520</v>
      </c>
      <c r="L246" s="109"/>
      <c r="M246" s="94"/>
      <c r="N246" s="24">
        <v>3000</v>
      </c>
      <c r="O246" s="9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row>
    <row r="247" spans="1:114" s="19" customFormat="1" ht="108" customHeight="1">
      <c r="A247" s="155">
        <v>136</v>
      </c>
      <c r="B247" s="120" t="s">
        <v>521</v>
      </c>
      <c r="C247" s="59" t="s">
        <v>517</v>
      </c>
      <c r="D247" s="59" t="s">
        <v>509</v>
      </c>
      <c r="E247" s="120" t="s">
        <v>522</v>
      </c>
      <c r="F247" s="119" t="s">
        <v>523</v>
      </c>
      <c r="G247" s="54" t="s">
        <v>168</v>
      </c>
      <c r="H247" s="54"/>
      <c r="I247" s="54"/>
      <c r="J247" s="110">
        <v>42943</v>
      </c>
      <c r="K247" s="59" t="s">
        <v>524</v>
      </c>
      <c r="L247" s="109"/>
      <c r="M247" s="94"/>
      <c r="N247" s="24">
        <v>4000</v>
      </c>
      <c r="O247" s="9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row>
    <row r="248" spans="1:114" s="19" customFormat="1" ht="72" customHeight="1">
      <c r="A248" s="155">
        <v>137</v>
      </c>
      <c r="B248" s="120" t="s">
        <v>354</v>
      </c>
      <c r="C248" s="59" t="s">
        <v>356</v>
      </c>
      <c r="D248" s="10" t="s">
        <v>571</v>
      </c>
      <c r="E248" s="10" t="s">
        <v>572</v>
      </c>
      <c r="F248" s="133" t="s">
        <v>573</v>
      </c>
      <c r="G248" s="59" t="s">
        <v>168</v>
      </c>
      <c r="H248" s="59"/>
      <c r="I248" s="59"/>
      <c r="J248" s="61">
        <v>42894</v>
      </c>
      <c r="K248" s="59" t="s">
        <v>574</v>
      </c>
      <c r="L248" s="189"/>
      <c r="M248" s="273"/>
      <c r="N248" s="24">
        <v>35000</v>
      </c>
      <c r="O248" s="9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row>
    <row r="249" spans="1:114" s="19" customFormat="1" ht="87.75" customHeight="1">
      <c r="A249" s="155">
        <v>138</v>
      </c>
      <c r="B249" s="134" t="s">
        <v>575</v>
      </c>
      <c r="C249" s="59" t="s">
        <v>356</v>
      </c>
      <c r="D249" s="10" t="s">
        <v>576</v>
      </c>
      <c r="E249" s="10" t="s">
        <v>577</v>
      </c>
      <c r="F249" s="119" t="s">
        <v>708</v>
      </c>
      <c r="G249" s="59" t="s">
        <v>168</v>
      </c>
      <c r="H249" s="59"/>
      <c r="I249" s="59"/>
      <c r="J249" s="61">
        <v>42888</v>
      </c>
      <c r="K249" s="59" t="s">
        <v>709</v>
      </c>
      <c r="L249" s="189"/>
      <c r="M249" s="273"/>
      <c r="N249" s="24">
        <v>19780</v>
      </c>
      <c r="O249" s="9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row>
    <row r="250" spans="1:114" s="19" customFormat="1" ht="87.75" customHeight="1">
      <c r="A250" s="158">
        <v>139</v>
      </c>
      <c r="B250" s="120" t="s">
        <v>710</v>
      </c>
      <c r="C250" s="59" t="s">
        <v>355</v>
      </c>
      <c r="D250" s="59" t="s">
        <v>711</v>
      </c>
      <c r="E250" s="120" t="s">
        <v>712</v>
      </c>
      <c r="F250" s="302" t="s">
        <v>3185</v>
      </c>
      <c r="G250" s="59" t="s">
        <v>168</v>
      </c>
      <c r="H250" s="59"/>
      <c r="I250" s="59"/>
      <c r="J250" s="61">
        <v>42914</v>
      </c>
      <c r="K250" s="59" t="s">
        <v>713</v>
      </c>
      <c r="L250" s="132"/>
      <c r="M250" s="273"/>
      <c r="N250" s="24">
        <v>19360</v>
      </c>
      <c r="O250" s="9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row>
    <row r="251" spans="1:114" s="19" customFormat="1" ht="87.75" customHeight="1">
      <c r="A251" s="155">
        <v>140</v>
      </c>
      <c r="B251" s="120" t="s">
        <v>714</v>
      </c>
      <c r="C251" s="59" t="s">
        <v>715</v>
      </c>
      <c r="D251" s="59" t="s">
        <v>716</v>
      </c>
      <c r="E251" s="120" t="s">
        <v>717</v>
      </c>
      <c r="F251" s="135" t="s">
        <v>718</v>
      </c>
      <c r="G251" s="59" t="s">
        <v>168</v>
      </c>
      <c r="H251" s="59"/>
      <c r="I251" s="59"/>
      <c r="J251" s="61">
        <v>42887</v>
      </c>
      <c r="K251" s="59" t="s">
        <v>719</v>
      </c>
      <c r="L251" s="132"/>
      <c r="M251" s="273"/>
      <c r="N251" s="24">
        <v>20000</v>
      </c>
      <c r="O251" s="9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row>
    <row r="252" spans="1:114" s="19" customFormat="1" ht="64.5" customHeight="1">
      <c r="A252" s="158">
        <v>141</v>
      </c>
      <c r="B252" s="120" t="s">
        <v>720</v>
      </c>
      <c r="C252" s="59" t="s">
        <v>355</v>
      </c>
      <c r="D252" s="59" t="s">
        <v>721</v>
      </c>
      <c r="E252" s="120" t="s">
        <v>722</v>
      </c>
      <c r="F252" s="136" t="s">
        <v>718</v>
      </c>
      <c r="G252" s="59" t="s">
        <v>168</v>
      </c>
      <c r="H252" s="59"/>
      <c r="I252" s="59"/>
      <c r="J252" s="61">
        <v>42887</v>
      </c>
      <c r="K252" s="59" t="s">
        <v>723</v>
      </c>
      <c r="L252" s="132"/>
      <c r="M252" s="273"/>
      <c r="N252" s="24">
        <v>20000</v>
      </c>
      <c r="O252" s="9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row>
    <row r="253" spans="1:114" s="19" customFormat="1" ht="65.25" customHeight="1">
      <c r="A253" s="155">
        <v>142</v>
      </c>
      <c r="B253" s="120" t="s">
        <v>724</v>
      </c>
      <c r="C253" s="59" t="s">
        <v>356</v>
      </c>
      <c r="D253" s="59" t="s">
        <v>725</v>
      </c>
      <c r="E253" s="120" t="s">
        <v>726</v>
      </c>
      <c r="F253" s="119" t="s">
        <v>727</v>
      </c>
      <c r="G253" s="59" t="s">
        <v>168</v>
      </c>
      <c r="H253" s="59"/>
      <c r="I253" s="59"/>
      <c r="J253" s="61">
        <v>42888</v>
      </c>
      <c r="K253" s="59" t="s">
        <v>728</v>
      </c>
      <c r="L253" s="132"/>
      <c r="M253" s="273"/>
      <c r="N253" s="24">
        <v>40000</v>
      </c>
      <c r="O253" s="9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row>
    <row r="254" spans="1:114" s="19" customFormat="1" ht="87.75" customHeight="1">
      <c r="A254" s="158">
        <v>143</v>
      </c>
      <c r="B254" s="120" t="s">
        <v>724</v>
      </c>
      <c r="C254" s="59" t="s">
        <v>356</v>
      </c>
      <c r="D254" s="59" t="s">
        <v>729</v>
      </c>
      <c r="E254" s="120" t="s">
        <v>730</v>
      </c>
      <c r="F254" s="136" t="s">
        <v>731</v>
      </c>
      <c r="G254" s="59" t="s">
        <v>168</v>
      </c>
      <c r="H254" s="59"/>
      <c r="I254" s="59"/>
      <c r="J254" s="61">
        <v>42888</v>
      </c>
      <c r="K254" s="59" t="s">
        <v>732</v>
      </c>
      <c r="L254" s="189"/>
      <c r="M254" s="273"/>
      <c r="N254" s="24">
        <v>19692</v>
      </c>
      <c r="O254" s="9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row>
    <row r="255" spans="1:114" s="19" customFormat="1" ht="67.5" customHeight="1">
      <c r="A255" s="155">
        <v>144</v>
      </c>
      <c r="B255" s="59" t="s">
        <v>360</v>
      </c>
      <c r="C255" s="59" t="s">
        <v>361</v>
      </c>
      <c r="D255" s="59" t="s">
        <v>362</v>
      </c>
      <c r="E255" s="59" t="s">
        <v>401</v>
      </c>
      <c r="F255" s="136" t="s">
        <v>402</v>
      </c>
      <c r="G255" s="59" t="s">
        <v>168</v>
      </c>
      <c r="H255" s="59"/>
      <c r="I255" s="59"/>
      <c r="J255" s="61">
        <v>42909</v>
      </c>
      <c r="K255" s="59" t="s">
        <v>403</v>
      </c>
      <c r="L255" s="189"/>
      <c r="M255" s="273"/>
      <c r="N255" s="24">
        <v>20000</v>
      </c>
      <c r="O255" s="9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row>
    <row r="256" spans="1:114" s="19" customFormat="1" ht="63" customHeight="1">
      <c r="A256" s="158">
        <v>145</v>
      </c>
      <c r="B256" s="120" t="s">
        <v>404</v>
      </c>
      <c r="C256" s="59" t="s">
        <v>405</v>
      </c>
      <c r="D256" s="59" t="s">
        <v>2911</v>
      </c>
      <c r="E256" s="120" t="s">
        <v>406</v>
      </c>
      <c r="F256" s="119" t="s">
        <v>407</v>
      </c>
      <c r="G256" s="59" t="s">
        <v>168</v>
      </c>
      <c r="H256" s="59"/>
      <c r="I256" s="59"/>
      <c r="J256" s="61">
        <v>42948</v>
      </c>
      <c r="K256" s="59" t="s">
        <v>408</v>
      </c>
      <c r="L256" s="189"/>
      <c r="M256" s="273"/>
      <c r="N256" s="24">
        <v>133500</v>
      </c>
      <c r="O256" s="9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row>
    <row r="257" spans="1:114" s="19" customFormat="1" ht="63.75" customHeight="1">
      <c r="A257" s="155">
        <v>146</v>
      </c>
      <c r="B257" s="120" t="s">
        <v>409</v>
      </c>
      <c r="C257" s="59" t="s">
        <v>410</v>
      </c>
      <c r="D257" s="59" t="s">
        <v>2912</v>
      </c>
      <c r="E257" s="120" t="s">
        <v>182</v>
      </c>
      <c r="F257" s="119" t="s">
        <v>183</v>
      </c>
      <c r="G257" s="59" t="s">
        <v>168</v>
      </c>
      <c r="H257" s="59"/>
      <c r="I257" s="59"/>
      <c r="J257" s="61">
        <v>42998</v>
      </c>
      <c r="K257" s="59" t="s">
        <v>184</v>
      </c>
      <c r="L257" s="189"/>
      <c r="M257" s="273"/>
      <c r="N257" s="24">
        <v>18568</v>
      </c>
      <c r="O257" s="9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row>
    <row r="258" spans="1:114" s="19" customFormat="1" ht="68.25" customHeight="1">
      <c r="A258" s="158">
        <v>147</v>
      </c>
      <c r="B258" s="59" t="s">
        <v>409</v>
      </c>
      <c r="C258" s="59" t="s">
        <v>410</v>
      </c>
      <c r="D258" s="59" t="s">
        <v>2913</v>
      </c>
      <c r="E258" s="59" t="s">
        <v>185</v>
      </c>
      <c r="F258" s="136" t="s">
        <v>186</v>
      </c>
      <c r="G258" s="59" t="s">
        <v>168</v>
      </c>
      <c r="H258" s="59"/>
      <c r="I258" s="59"/>
      <c r="J258" s="61" t="s">
        <v>187</v>
      </c>
      <c r="K258" s="59" t="s">
        <v>188</v>
      </c>
      <c r="L258" s="189"/>
      <c r="M258" s="273"/>
      <c r="N258" s="24">
        <v>35369</v>
      </c>
      <c r="O258" s="9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row>
    <row r="259" spans="1:114" s="19" customFormat="1" ht="69.75" customHeight="1">
      <c r="A259" s="155">
        <v>148</v>
      </c>
      <c r="B259" s="59" t="s">
        <v>189</v>
      </c>
      <c r="C259" s="59" t="s">
        <v>190</v>
      </c>
      <c r="D259" s="59" t="s">
        <v>191</v>
      </c>
      <c r="E259" s="59" t="s">
        <v>192</v>
      </c>
      <c r="F259" s="119" t="s">
        <v>193</v>
      </c>
      <c r="G259" s="59" t="s">
        <v>194</v>
      </c>
      <c r="H259" s="59"/>
      <c r="I259" s="59"/>
      <c r="J259" s="61">
        <v>42999</v>
      </c>
      <c r="K259" s="59" t="s">
        <v>195</v>
      </c>
      <c r="L259" s="189"/>
      <c r="M259" s="273"/>
      <c r="N259" s="24">
        <v>45259</v>
      </c>
      <c r="O259" s="9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row>
    <row r="260" spans="1:114" s="19" customFormat="1" ht="67.5" customHeight="1">
      <c r="A260" s="158">
        <v>149</v>
      </c>
      <c r="B260" s="59" t="s">
        <v>196</v>
      </c>
      <c r="C260" s="59" t="s">
        <v>197</v>
      </c>
      <c r="D260" s="59" t="s">
        <v>198</v>
      </c>
      <c r="E260" s="118" t="s">
        <v>199</v>
      </c>
      <c r="F260" s="119" t="s">
        <v>200</v>
      </c>
      <c r="G260" s="59" t="s">
        <v>168</v>
      </c>
      <c r="H260" s="59"/>
      <c r="I260" s="59"/>
      <c r="J260" s="61">
        <v>42906</v>
      </c>
      <c r="K260" s="59" t="s">
        <v>201</v>
      </c>
      <c r="L260" s="189"/>
      <c r="M260" s="273"/>
      <c r="N260" s="24">
        <v>7000</v>
      </c>
      <c r="O260" s="9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row>
    <row r="261" spans="1:114" s="19" customFormat="1" ht="66.75" customHeight="1">
      <c r="A261" s="155">
        <v>150</v>
      </c>
      <c r="B261" s="59" t="s">
        <v>360</v>
      </c>
      <c r="C261" s="59" t="s">
        <v>202</v>
      </c>
      <c r="D261" s="59" t="s">
        <v>203</v>
      </c>
      <c r="E261" s="118" t="s">
        <v>204</v>
      </c>
      <c r="F261" s="119" t="s">
        <v>205</v>
      </c>
      <c r="G261" s="59" t="s">
        <v>168</v>
      </c>
      <c r="H261" s="59"/>
      <c r="I261" s="59"/>
      <c r="J261" s="61">
        <v>42909</v>
      </c>
      <c r="K261" s="59" t="s">
        <v>206</v>
      </c>
      <c r="L261" s="189"/>
      <c r="M261" s="273"/>
      <c r="N261" s="24">
        <v>5000</v>
      </c>
      <c r="O261" s="9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row>
    <row r="262" spans="1:114" s="19" customFormat="1" ht="69.75" customHeight="1">
      <c r="A262" s="158">
        <v>151</v>
      </c>
      <c r="B262" s="59" t="s">
        <v>207</v>
      </c>
      <c r="C262" s="59" t="s">
        <v>190</v>
      </c>
      <c r="D262" s="59" t="s">
        <v>208</v>
      </c>
      <c r="E262" s="118" t="s">
        <v>209</v>
      </c>
      <c r="F262" s="119" t="s">
        <v>3601</v>
      </c>
      <c r="G262" s="59" t="s">
        <v>168</v>
      </c>
      <c r="H262" s="59"/>
      <c r="I262" s="59"/>
      <c r="J262" s="61">
        <v>43007</v>
      </c>
      <c r="K262" s="59" t="s">
        <v>210</v>
      </c>
      <c r="L262" s="189"/>
      <c r="M262" s="273"/>
      <c r="N262" s="24">
        <v>31415</v>
      </c>
      <c r="O262" s="9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row>
    <row r="263" spans="1:114" s="19" customFormat="1" ht="58.5" customHeight="1">
      <c r="A263" s="155">
        <v>152</v>
      </c>
      <c r="B263" s="59" t="s">
        <v>404</v>
      </c>
      <c r="C263" s="59" t="s">
        <v>405</v>
      </c>
      <c r="D263" s="59" t="s">
        <v>1779</v>
      </c>
      <c r="E263" s="118" t="s">
        <v>1153</v>
      </c>
      <c r="F263" s="119" t="s">
        <v>1154</v>
      </c>
      <c r="G263" s="59" t="s">
        <v>168</v>
      </c>
      <c r="H263" s="59"/>
      <c r="I263" s="59"/>
      <c r="J263" s="61">
        <v>43313</v>
      </c>
      <c r="K263" s="59" t="s">
        <v>1155</v>
      </c>
      <c r="L263" s="189"/>
      <c r="M263" s="273"/>
      <c r="N263" s="24">
        <v>6875</v>
      </c>
      <c r="O263" s="9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row>
    <row r="264" spans="1:114" s="19" customFormat="1" ht="60" customHeight="1">
      <c r="A264" s="158">
        <v>153</v>
      </c>
      <c r="B264" s="59" t="s">
        <v>1200</v>
      </c>
      <c r="C264" s="59" t="s">
        <v>1201</v>
      </c>
      <c r="D264" s="59" t="s">
        <v>1202</v>
      </c>
      <c r="E264" s="118" t="s">
        <v>1203</v>
      </c>
      <c r="F264" s="117" t="s">
        <v>1204</v>
      </c>
      <c r="G264" s="59" t="s">
        <v>168</v>
      </c>
      <c r="H264" s="59"/>
      <c r="I264" s="59"/>
      <c r="J264" s="61" t="s">
        <v>1205</v>
      </c>
      <c r="K264" s="59" t="s">
        <v>1206</v>
      </c>
      <c r="L264" s="189"/>
      <c r="M264" s="273"/>
      <c r="N264" s="24">
        <v>100000</v>
      </c>
      <c r="O264" s="9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row>
    <row r="265" spans="1:114" s="19" customFormat="1" ht="60.75" customHeight="1">
      <c r="A265" s="155">
        <v>154</v>
      </c>
      <c r="B265" s="60" t="s">
        <v>294</v>
      </c>
      <c r="C265" s="60" t="s">
        <v>999</v>
      </c>
      <c r="D265" s="60" t="s">
        <v>995</v>
      </c>
      <c r="E265" s="60" t="s">
        <v>996</v>
      </c>
      <c r="F265" s="60" t="s">
        <v>997</v>
      </c>
      <c r="G265" s="60" t="s">
        <v>168</v>
      </c>
      <c r="H265" s="60"/>
      <c r="I265" s="60"/>
      <c r="J265" s="62">
        <v>42965</v>
      </c>
      <c r="K265" s="60" t="s">
        <v>459</v>
      </c>
      <c r="L265" s="92"/>
      <c r="M265" s="188"/>
      <c r="N265" s="24">
        <v>10110</v>
      </c>
      <c r="O265" s="9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row>
    <row r="266" spans="1:114" s="19" customFormat="1" ht="60.75" customHeight="1">
      <c r="A266" s="158">
        <v>155</v>
      </c>
      <c r="B266" s="126" t="s">
        <v>3186</v>
      </c>
      <c r="C266" s="126" t="s">
        <v>3187</v>
      </c>
      <c r="D266" s="127" t="s">
        <v>1288</v>
      </c>
      <c r="E266" s="126" t="s">
        <v>1289</v>
      </c>
      <c r="F266" s="128" t="s">
        <v>3188</v>
      </c>
      <c r="G266" s="126" t="s">
        <v>168</v>
      </c>
      <c r="H266" s="126"/>
      <c r="I266" s="126"/>
      <c r="J266" s="129" t="s">
        <v>3189</v>
      </c>
      <c r="K266" s="126" t="s">
        <v>1290</v>
      </c>
      <c r="L266" s="92"/>
      <c r="M266" s="94"/>
      <c r="N266" s="24">
        <v>76500</v>
      </c>
      <c r="O266" s="9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row>
    <row r="267" spans="1:114" s="19" customFormat="1" ht="63.75" customHeight="1">
      <c r="A267" s="155">
        <v>156</v>
      </c>
      <c r="B267" s="126" t="s">
        <v>360</v>
      </c>
      <c r="C267" s="126" t="s">
        <v>361</v>
      </c>
      <c r="D267" s="127" t="s">
        <v>1399</v>
      </c>
      <c r="E267" s="126" t="s">
        <v>1400</v>
      </c>
      <c r="F267" s="128" t="s">
        <v>1401</v>
      </c>
      <c r="G267" s="126" t="s">
        <v>168</v>
      </c>
      <c r="H267" s="126"/>
      <c r="I267" s="126"/>
      <c r="J267" s="129">
        <v>43637</v>
      </c>
      <c r="K267" s="126" t="s">
        <v>1402</v>
      </c>
      <c r="L267" s="92"/>
      <c r="M267" s="94"/>
      <c r="N267" s="24">
        <v>80000</v>
      </c>
      <c r="O267" s="9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row>
    <row r="268" spans="1:114" s="19" customFormat="1" ht="57" customHeight="1">
      <c r="A268" s="158">
        <v>157</v>
      </c>
      <c r="B268" s="126" t="s">
        <v>1333</v>
      </c>
      <c r="C268" s="59" t="s">
        <v>1334</v>
      </c>
      <c r="D268" s="127" t="s">
        <v>1335</v>
      </c>
      <c r="E268" s="126" t="s">
        <v>1336</v>
      </c>
      <c r="F268" s="128" t="s">
        <v>1337</v>
      </c>
      <c r="G268" s="126" t="s">
        <v>168</v>
      </c>
      <c r="H268" s="126"/>
      <c r="I268" s="126"/>
      <c r="J268" s="129">
        <v>43542</v>
      </c>
      <c r="K268" s="126" t="s">
        <v>1338</v>
      </c>
      <c r="L268" s="92"/>
      <c r="M268" s="94"/>
      <c r="N268" s="24">
        <v>10200</v>
      </c>
      <c r="O268" s="9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row>
    <row r="269" spans="1:114" s="19" customFormat="1" ht="62.25" customHeight="1">
      <c r="A269" s="155">
        <v>158</v>
      </c>
      <c r="B269" s="126" t="s">
        <v>1343</v>
      </c>
      <c r="C269" s="59" t="s">
        <v>1334</v>
      </c>
      <c r="D269" s="127" t="s">
        <v>1344</v>
      </c>
      <c r="E269" s="126" t="s">
        <v>1345</v>
      </c>
      <c r="F269" s="128" t="s">
        <v>1346</v>
      </c>
      <c r="G269" s="126" t="s">
        <v>168</v>
      </c>
      <c r="H269" s="126"/>
      <c r="I269" s="126"/>
      <c r="J269" s="129">
        <v>43546</v>
      </c>
      <c r="K269" s="126" t="s">
        <v>1347</v>
      </c>
      <c r="L269" s="92"/>
      <c r="M269" s="94"/>
      <c r="N269" s="24">
        <v>163000</v>
      </c>
      <c r="O269" s="9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row>
    <row r="270" spans="1:114" s="19" customFormat="1" ht="60" customHeight="1">
      <c r="A270" s="158">
        <v>159</v>
      </c>
      <c r="B270" s="126" t="s">
        <v>1343</v>
      </c>
      <c r="C270" s="59" t="s">
        <v>1334</v>
      </c>
      <c r="D270" s="127" t="s">
        <v>1348</v>
      </c>
      <c r="E270" s="126" t="s">
        <v>1349</v>
      </c>
      <c r="F270" s="128" t="s">
        <v>1350</v>
      </c>
      <c r="G270" s="126" t="s">
        <v>168</v>
      </c>
      <c r="H270" s="126"/>
      <c r="I270" s="126"/>
      <c r="J270" s="129">
        <v>43546</v>
      </c>
      <c r="K270" s="126" t="s">
        <v>1351</v>
      </c>
      <c r="L270" s="92"/>
      <c r="M270" s="94"/>
      <c r="N270" s="24">
        <v>36000</v>
      </c>
      <c r="O270" s="9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row>
    <row r="271" spans="1:114" s="19" customFormat="1" ht="57" customHeight="1">
      <c r="A271" s="155">
        <v>160</v>
      </c>
      <c r="B271" s="126" t="s">
        <v>1352</v>
      </c>
      <c r="C271" s="59" t="s">
        <v>1353</v>
      </c>
      <c r="D271" s="127" t="s">
        <v>1354</v>
      </c>
      <c r="E271" s="126" t="s">
        <v>1355</v>
      </c>
      <c r="F271" s="128" t="s">
        <v>1356</v>
      </c>
      <c r="G271" s="126" t="s">
        <v>168</v>
      </c>
      <c r="H271" s="126"/>
      <c r="I271" s="126"/>
      <c r="J271" s="129">
        <v>43529</v>
      </c>
      <c r="K271" s="126" t="s">
        <v>1357</v>
      </c>
      <c r="L271" s="92"/>
      <c r="M271" s="94"/>
      <c r="N271" s="24">
        <v>75000</v>
      </c>
      <c r="O271" s="9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row>
    <row r="272" spans="1:114" s="109" customFormat="1" ht="63" customHeight="1">
      <c r="A272" s="158">
        <v>161</v>
      </c>
      <c r="B272" s="126" t="s">
        <v>1368</v>
      </c>
      <c r="C272" s="59" t="s">
        <v>405</v>
      </c>
      <c r="D272" s="127" t="s">
        <v>1369</v>
      </c>
      <c r="E272" s="126" t="s">
        <v>1370</v>
      </c>
      <c r="F272" s="128" t="s">
        <v>1371</v>
      </c>
      <c r="G272" s="126" t="s">
        <v>168</v>
      </c>
      <c r="H272" s="126"/>
      <c r="I272" s="126"/>
      <c r="J272" s="129">
        <v>43591</v>
      </c>
      <c r="K272" s="126" t="s">
        <v>1372</v>
      </c>
      <c r="L272" s="92"/>
      <c r="M272" s="94"/>
      <c r="N272" s="24">
        <v>200</v>
      </c>
      <c r="O272" s="98"/>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c r="CY272" s="94"/>
      <c r="CZ272" s="94"/>
      <c r="DA272" s="94"/>
      <c r="DB272" s="94"/>
      <c r="DC272" s="94"/>
      <c r="DD272" s="94"/>
      <c r="DE272" s="94"/>
      <c r="DF272" s="94"/>
      <c r="DG272" s="94"/>
      <c r="DH272" s="94"/>
      <c r="DI272" s="94"/>
      <c r="DJ272" s="94"/>
    </row>
    <row r="273" spans="1:114" s="19" customFormat="1" ht="63.75" customHeight="1">
      <c r="A273" s="155">
        <v>162</v>
      </c>
      <c r="B273" s="126" t="s">
        <v>1475</v>
      </c>
      <c r="C273" s="59" t="s">
        <v>1476</v>
      </c>
      <c r="D273" s="127" t="s">
        <v>1477</v>
      </c>
      <c r="E273" s="126" t="s">
        <v>1478</v>
      </c>
      <c r="F273" s="128" t="s">
        <v>1479</v>
      </c>
      <c r="G273" s="126" t="s">
        <v>168</v>
      </c>
      <c r="H273" s="126"/>
      <c r="I273" s="126"/>
      <c r="J273" s="129">
        <v>43684</v>
      </c>
      <c r="K273" s="126" t="s">
        <v>1480</v>
      </c>
      <c r="L273" s="92"/>
      <c r="M273" s="94"/>
      <c r="N273" s="24">
        <v>20000</v>
      </c>
      <c r="O273" s="9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row>
    <row r="274" spans="1:114" s="19" customFormat="1" ht="57.75" customHeight="1">
      <c r="A274" s="158">
        <v>163</v>
      </c>
      <c r="B274" s="126" t="s">
        <v>1200</v>
      </c>
      <c r="C274" s="59" t="s">
        <v>1482</v>
      </c>
      <c r="D274" s="127" t="s">
        <v>1483</v>
      </c>
      <c r="E274" s="126" t="s">
        <v>1484</v>
      </c>
      <c r="F274" s="128" t="s">
        <v>1485</v>
      </c>
      <c r="G274" s="126" t="s">
        <v>168</v>
      </c>
      <c r="H274" s="126"/>
      <c r="I274" s="126"/>
      <c r="J274" s="129">
        <v>43705</v>
      </c>
      <c r="K274" s="126" t="s">
        <v>1486</v>
      </c>
      <c r="L274" s="92"/>
      <c r="M274" s="94"/>
      <c r="N274" s="24">
        <v>2350</v>
      </c>
      <c r="O274" s="9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row>
    <row r="275" spans="1:114" s="19" customFormat="1" ht="58.5" customHeight="1">
      <c r="A275" s="155">
        <v>164</v>
      </c>
      <c r="B275" s="126" t="s">
        <v>1687</v>
      </c>
      <c r="C275" s="59" t="s">
        <v>1688</v>
      </c>
      <c r="D275" s="59" t="s">
        <v>1689</v>
      </c>
      <c r="E275" s="59" t="s">
        <v>1690</v>
      </c>
      <c r="F275" s="59" t="s">
        <v>2206</v>
      </c>
      <c r="G275" s="126" t="s">
        <v>168</v>
      </c>
      <c r="H275" s="126"/>
      <c r="I275" s="126"/>
      <c r="J275" s="129">
        <v>43917</v>
      </c>
      <c r="K275" s="126" t="s">
        <v>1691</v>
      </c>
      <c r="L275" s="92"/>
      <c r="M275" s="94"/>
      <c r="N275" s="24">
        <v>53000</v>
      </c>
      <c r="O275" s="9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row>
    <row r="276" spans="1:114" s="19" customFormat="1" ht="58.5" customHeight="1">
      <c r="A276" s="158">
        <v>165</v>
      </c>
      <c r="B276" s="126" t="s">
        <v>1200</v>
      </c>
      <c r="C276" s="59" t="s">
        <v>1688</v>
      </c>
      <c r="D276" s="59" t="s">
        <v>1483</v>
      </c>
      <c r="E276" s="59" t="s">
        <v>1714</v>
      </c>
      <c r="F276" s="59" t="s">
        <v>1715</v>
      </c>
      <c r="G276" s="126" t="s">
        <v>168</v>
      </c>
      <c r="H276" s="126"/>
      <c r="I276" s="126"/>
      <c r="J276" s="129">
        <v>43965</v>
      </c>
      <c r="K276" s="126" t="s">
        <v>1716</v>
      </c>
      <c r="L276" s="92"/>
      <c r="M276" s="94"/>
      <c r="N276" s="24">
        <v>70000</v>
      </c>
      <c r="O276" s="9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row>
    <row r="277" spans="1:114" s="19" customFormat="1" ht="58.5" customHeight="1">
      <c r="A277" s="155">
        <v>166</v>
      </c>
      <c r="B277" s="126" t="s">
        <v>1780</v>
      </c>
      <c r="C277" s="59" t="s">
        <v>1765</v>
      </c>
      <c r="D277" s="59" t="s">
        <v>1781</v>
      </c>
      <c r="E277" s="59" t="s">
        <v>1782</v>
      </c>
      <c r="F277" s="59" t="s">
        <v>1783</v>
      </c>
      <c r="G277" s="126" t="s">
        <v>168</v>
      </c>
      <c r="H277" s="126"/>
      <c r="I277" s="126"/>
      <c r="J277" s="129">
        <v>44000</v>
      </c>
      <c r="K277" s="126" t="s">
        <v>1784</v>
      </c>
      <c r="L277" s="92"/>
      <c r="M277" s="94"/>
      <c r="N277" s="24">
        <v>827578</v>
      </c>
      <c r="O277" s="9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row>
    <row r="278" spans="1:114" s="19" customFormat="1" ht="58.5" customHeight="1">
      <c r="A278" s="158">
        <v>167</v>
      </c>
      <c r="B278" s="126" t="s">
        <v>1861</v>
      </c>
      <c r="C278" s="59" t="s">
        <v>1862</v>
      </c>
      <c r="D278" s="59" t="s">
        <v>1722</v>
      </c>
      <c r="E278" s="59" t="s">
        <v>1863</v>
      </c>
      <c r="F278" s="59" t="s">
        <v>3415</v>
      </c>
      <c r="G278" s="126" t="s">
        <v>168</v>
      </c>
      <c r="H278" s="126"/>
      <c r="I278" s="126"/>
      <c r="J278" s="129">
        <v>43948</v>
      </c>
      <c r="K278" s="126" t="s">
        <v>1864</v>
      </c>
      <c r="L278" s="92"/>
      <c r="M278" s="94"/>
      <c r="N278" s="24">
        <v>215045</v>
      </c>
      <c r="O278" s="9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row>
    <row r="279" spans="1:114" s="19" customFormat="1" ht="58.5" customHeight="1">
      <c r="A279" s="155">
        <v>168</v>
      </c>
      <c r="B279" s="126" t="s">
        <v>1865</v>
      </c>
      <c r="C279" s="59" t="s">
        <v>1866</v>
      </c>
      <c r="D279" s="59" t="s">
        <v>1867</v>
      </c>
      <c r="E279" s="59" t="s">
        <v>1868</v>
      </c>
      <c r="F279" s="59" t="s">
        <v>1869</v>
      </c>
      <c r="G279" s="126" t="s">
        <v>168</v>
      </c>
      <c r="H279" s="126"/>
      <c r="I279" s="126"/>
      <c r="J279" s="129">
        <v>44035</v>
      </c>
      <c r="K279" s="126" t="s">
        <v>1870</v>
      </c>
      <c r="L279" s="92"/>
      <c r="M279" s="94"/>
      <c r="N279" s="24">
        <v>3000</v>
      </c>
      <c r="O279" s="9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row>
    <row r="280" spans="1:114" s="19" customFormat="1" ht="58.5" customHeight="1">
      <c r="A280" s="158">
        <v>169</v>
      </c>
      <c r="B280" s="126" t="s">
        <v>2171</v>
      </c>
      <c r="C280" s="59" t="s">
        <v>2172</v>
      </c>
      <c r="D280" s="59" t="s">
        <v>2173</v>
      </c>
      <c r="E280" s="59" t="s">
        <v>2174</v>
      </c>
      <c r="F280" s="59" t="s">
        <v>2175</v>
      </c>
      <c r="G280" s="126" t="s">
        <v>168</v>
      </c>
      <c r="H280" s="126"/>
      <c r="I280" s="126"/>
      <c r="J280" s="129">
        <v>44078</v>
      </c>
      <c r="K280" s="126" t="s">
        <v>2176</v>
      </c>
      <c r="L280" s="92"/>
      <c r="M280" s="94"/>
      <c r="N280" s="24">
        <v>38000</v>
      </c>
      <c r="O280" s="9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row>
    <row r="281" spans="1:114" s="19" customFormat="1" ht="58.5" customHeight="1">
      <c r="A281" s="155">
        <v>170</v>
      </c>
      <c r="B281" s="126" t="s">
        <v>1200</v>
      </c>
      <c r="C281" s="59" t="s">
        <v>2178</v>
      </c>
      <c r="D281" s="206" t="s">
        <v>1483</v>
      </c>
      <c r="E281" s="59" t="s">
        <v>2179</v>
      </c>
      <c r="F281" s="59" t="s">
        <v>2180</v>
      </c>
      <c r="G281" s="126" t="s">
        <v>168</v>
      </c>
      <c r="H281" s="126"/>
      <c r="I281" s="126"/>
      <c r="J281" s="129">
        <v>44151</v>
      </c>
      <c r="K281" s="126" t="s">
        <v>2181</v>
      </c>
      <c r="L281" s="92"/>
      <c r="M281" s="94"/>
      <c r="N281" s="24">
        <v>64000</v>
      </c>
      <c r="O281" s="9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row>
    <row r="282" spans="1:114" s="19" customFormat="1" ht="58.5" customHeight="1">
      <c r="A282" s="158">
        <v>171</v>
      </c>
      <c r="B282" s="126" t="s">
        <v>2240</v>
      </c>
      <c r="C282" s="59" t="s">
        <v>2241</v>
      </c>
      <c r="D282" s="207" t="s">
        <v>2242</v>
      </c>
      <c r="E282" s="59" t="s">
        <v>2243</v>
      </c>
      <c r="F282" s="59" t="s">
        <v>2244</v>
      </c>
      <c r="G282" s="126" t="s">
        <v>168</v>
      </c>
      <c r="H282" s="126"/>
      <c r="I282" s="126"/>
      <c r="J282" s="129">
        <v>44201</v>
      </c>
      <c r="K282" s="126" t="s">
        <v>2245</v>
      </c>
      <c r="L282" s="92"/>
      <c r="M282" s="94"/>
      <c r="N282" s="24">
        <v>9600</v>
      </c>
      <c r="O282" s="9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row>
    <row r="283" spans="1:114" s="19" customFormat="1" ht="58.5" customHeight="1">
      <c r="A283" s="155">
        <v>172</v>
      </c>
      <c r="B283" s="126" t="s">
        <v>2298</v>
      </c>
      <c r="C283" s="59" t="s">
        <v>2299</v>
      </c>
      <c r="D283" s="208" t="s">
        <v>2300</v>
      </c>
      <c r="E283" s="59" t="s">
        <v>2301</v>
      </c>
      <c r="F283" s="59" t="s">
        <v>2302</v>
      </c>
      <c r="G283" s="126" t="s">
        <v>168</v>
      </c>
      <c r="H283" s="126"/>
      <c r="I283" s="126"/>
      <c r="J283" s="129">
        <v>44298</v>
      </c>
      <c r="K283" s="126" t="s">
        <v>2303</v>
      </c>
      <c r="L283" s="92"/>
      <c r="M283" s="94"/>
      <c r="N283" s="24">
        <v>5000</v>
      </c>
      <c r="O283" s="9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row>
    <row r="284" spans="1:114" s="19" customFormat="1" ht="58.5" customHeight="1">
      <c r="A284" s="158">
        <v>173</v>
      </c>
      <c r="B284" s="126" t="s">
        <v>2546</v>
      </c>
      <c r="C284" s="59" t="s">
        <v>2547</v>
      </c>
      <c r="D284" s="59" t="s">
        <v>2548</v>
      </c>
      <c r="E284" s="126" t="s">
        <v>2549</v>
      </c>
      <c r="F284" s="128" t="s">
        <v>2550</v>
      </c>
      <c r="G284" s="126" t="s">
        <v>168</v>
      </c>
      <c r="H284" s="126"/>
      <c r="I284" s="126"/>
      <c r="J284" s="129">
        <v>44355</v>
      </c>
      <c r="K284" s="126" t="s">
        <v>2551</v>
      </c>
      <c r="L284" s="92"/>
      <c r="M284" s="94"/>
      <c r="N284" s="24">
        <v>110608</v>
      </c>
      <c r="O284" s="9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row>
    <row r="285" spans="1:114" s="19" customFormat="1" ht="58.5" customHeight="1">
      <c r="A285" s="155">
        <v>174</v>
      </c>
      <c r="B285" s="126" t="s">
        <v>2783</v>
      </c>
      <c r="C285" s="59" t="s">
        <v>2784</v>
      </c>
      <c r="D285" s="59" t="s">
        <v>2785</v>
      </c>
      <c r="E285" s="126" t="s">
        <v>2786</v>
      </c>
      <c r="F285" s="128" t="s">
        <v>2787</v>
      </c>
      <c r="G285" s="126" t="s">
        <v>168</v>
      </c>
      <c r="H285" s="126"/>
      <c r="I285" s="126"/>
      <c r="J285" s="129">
        <v>44421</v>
      </c>
      <c r="K285" s="126" t="s">
        <v>2788</v>
      </c>
      <c r="L285" s="92"/>
      <c r="M285" s="94"/>
      <c r="N285" s="24">
        <v>10000</v>
      </c>
      <c r="O285" s="9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row>
    <row r="286" spans="1:114" s="19" customFormat="1" ht="58.5" customHeight="1">
      <c r="A286" s="158">
        <v>175</v>
      </c>
      <c r="B286" s="126" t="s">
        <v>652</v>
      </c>
      <c r="C286" s="59" t="s">
        <v>653</v>
      </c>
      <c r="D286" s="59" t="s">
        <v>2991</v>
      </c>
      <c r="E286" s="126" t="s">
        <v>2992</v>
      </c>
      <c r="F286" s="128" t="s">
        <v>2993</v>
      </c>
      <c r="G286" s="126" t="s">
        <v>168</v>
      </c>
      <c r="H286" s="126"/>
      <c r="I286" s="126"/>
      <c r="J286" s="129">
        <v>44497</v>
      </c>
      <c r="K286" s="126" t="s">
        <v>2994</v>
      </c>
      <c r="L286" s="92"/>
      <c r="M286" s="94"/>
      <c r="N286" s="24">
        <v>9750</v>
      </c>
      <c r="O286" s="9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row>
    <row r="287" spans="1:114" s="19" customFormat="1" ht="58.5" customHeight="1">
      <c r="A287" s="155">
        <v>176</v>
      </c>
      <c r="B287" s="126" t="s">
        <v>1692</v>
      </c>
      <c r="C287" s="59" t="s">
        <v>1144</v>
      </c>
      <c r="D287" s="59" t="s">
        <v>1693</v>
      </c>
      <c r="E287" s="59" t="s">
        <v>1694</v>
      </c>
      <c r="F287" s="59" t="s">
        <v>1695</v>
      </c>
      <c r="G287" s="126" t="s">
        <v>168</v>
      </c>
      <c r="H287" s="126"/>
      <c r="I287" s="126"/>
      <c r="J287" s="129">
        <v>43917</v>
      </c>
      <c r="K287" s="126" t="s">
        <v>1696</v>
      </c>
      <c r="L287" s="92"/>
      <c r="M287" s="94"/>
      <c r="N287" s="24">
        <v>40000</v>
      </c>
      <c r="O287" s="9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row>
    <row r="288" spans="1:114" s="19" customFormat="1" ht="58.5" customHeight="1">
      <c r="A288" s="158">
        <v>177</v>
      </c>
      <c r="B288" s="126" t="s">
        <v>1011</v>
      </c>
      <c r="C288" s="59" t="s">
        <v>999</v>
      </c>
      <c r="D288" s="59" t="s">
        <v>1693</v>
      </c>
      <c r="E288" s="59" t="s">
        <v>1694</v>
      </c>
      <c r="F288" s="59" t="s">
        <v>1697</v>
      </c>
      <c r="G288" s="126" t="s">
        <v>168</v>
      </c>
      <c r="H288" s="126"/>
      <c r="I288" s="126"/>
      <c r="J288" s="129">
        <v>43948</v>
      </c>
      <c r="K288" s="126" t="s">
        <v>1717</v>
      </c>
      <c r="L288" s="92"/>
      <c r="M288" s="94"/>
      <c r="N288" s="24">
        <v>50000</v>
      </c>
      <c r="O288" s="9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row>
    <row r="289" spans="1:114" s="19" customFormat="1" ht="87.75" customHeight="1">
      <c r="A289" s="155"/>
      <c r="B289" s="126" t="s">
        <v>1698</v>
      </c>
      <c r="C289" s="59" t="s">
        <v>999</v>
      </c>
      <c r="D289" s="59" t="s">
        <v>1693</v>
      </c>
      <c r="E289" s="59" t="s">
        <v>1694</v>
      </c>
      <c r="F289" s="59" t="s">
        <v>1699</v>
      </c>
      <c r="G289" s="126" t="s">
        <v>168</v>
      </c>
      <c r="H289" s="126"/>
      <c r="I289" s="126"/>
      <c r="J289" s="129">
        <v>43948</v>
      </c>
      <c r="K289" s="126" t="s">
        <v>1718</v>
      </c>
      <c r="L289" s="92"/>
      <c r="M289" s="94"/>
      <c r="N289" s="24">
        <v>70000</v>
      </c>
      <c r="O289" s="9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row>
    <row r="290" spans="1:114" s="19" customFormat="1" ht="87.75" customHeight="1">
      <c r="A290" s="158"/>
      <c r="B290" s="126" t="s">
        <v>1719</v>
      </c>
      <c r="C290" s="59" t="s">
        <v>651</v>
      </c>
      <c r="D290" s="59" t="s">
        <v>1693</v>
      </c>
      <c r="E290" s="59" t="s">
        <v>1694</v>
      </c>
      <c r="F290" s="59" t="s">
        <v>1720</v>
      </c>
      <c r="G290" s="126" t="s">
        <v>168</v>
      </c>
      <c r="H290" s="126"/>
      <c r="I290" s="126"/>
      <c r="J290" s="129">
        <v>43959</v>
      </c>
      <c r="K290" s="126" t="s">
        <v>1721</v>
      </c>
      <c r="L290" s="92"/>
      <c r="M290" s="94"/>
      <c r="N290" s="24">
        <v>27000</v>
      </c>
      <c r="O290" s="9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row>
    <row r="291" spans="1:114" s="19" customFormat="1" ht="87.75" customHeight="1">
      <c r="A291" s="155"/>
      <c r="B291" s="126" t="s">
        <v>1785</v>
      </c>
      <c r="C291" s="59" t="s">
        <v>83</v>
      </c>
      <c r="D291" s="59" t="s">
        <v>1693</v>
      </c>
      <c r="E291" s="59" t="s">
        <v>1694</v>
      </c>
      <c r="F291" s="59" t="s">
        <v>1745</v>
      </c>
      <c r="G291" s="126" t="s">
        <v>168</v>
      </c>
      <c r="H291" s="126"/>
      <c r="I291" s="126"/>
      <c r="J291" s="129">
        <v>44011</v>
      </c>
      <c r="K291" s="126" t="s">
        <v>1786</v>
      </c>
      <c r="L291" s="92"/>
      <c r="M291" s="94"/>
      <c r="N291" s="24">
        <v>15000</v>
      </c>
      <c r="O291" s="9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row>
    <row r="292" spans="1:114" s="19" customFormat="1" ht="87.75" customHeight="1">
      <c r="A292" s="158"/>
      <c r="B292" s="109" t="s">
        <v>2168</v>
      </c>
      <c r="C292" s="59" t="s">
        <v>83</v>
      </c>
      <c r="D292" s="59" t="s">
        <v>1693</v>
      </c>
      <c r="E292" s="59" t="s">
        <v>1694</v>
      </c>
      <c r="F292" s="59" t="s">
        <v>2169</v>
      </c>
      <c r="G292" s="105" t="s">
        <v>168</v>
      </c>
      <c r="H292" s="105"/>
      <c r="I292" s="105"/>
      <c r="J292" s="141">
        <v>44095</v>
      </c>
      <c r="K292" s="32" t="s">
        <v>2170</v>
      </c>
      <c r="L292" s="109"/>
      <c r="M292" s="109"/>
      <c r="N292" s="24">
        <v>20000</v>
      </c>
      <c r="O292" s="9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row>
    <row r="293" spans="1:114" s="19" customFormat="1" ht="87.75" customHeight="1">
      <c r="A293" s="155"/>
      <c r="B293" s="126" t="s">
        <v>1475</v>
      </c>
      <c r="C293" s="59" t="s">
        <v>1476</v>
      </c>
      <c r="D293" s="59" t="s">
        <v>1722</v>
      </c>
      <c r="E293" s="59" t="s">
        <v>1723</v>
      </c>
      <c r="F293" s="59" t="s">
        <v>1724</v>
      </c>
      <c r="G293" s="126" t="s">
        <v>168</v>
      </c>
      <c r="H293" s="126"/>
      <c r="I293" s="126"/>
      <c r="J293" s="129">
        <v>43959</v>
      </c>
      <c r="K293" s="126" t="s">
        <v>1725</v>
      </c>
      <c r="L293" s="92"/>
      <c r="M293" s="94"/>
      <c r="N293" s="24">
        <v>30000</v>
      </c>
      <c r="O293" s="9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row>
    <row r="294" spans="1:114" s="19" customFormat="1" ht="87.75" customHeight="1">
      <c r="A294" s="158"/>
      <c r="B294" s="126" t="s">
        <v>409</v>
      </c>
      <c r="C294" s="59" t="s">
        <v>1726</v>
      </c>
      <c r="D294" s="59" t="s">
        <v>1722</v>
      </c>
      <c r="E294" s="59" t="s">
        <v>1723</v>
      </c>
      <c r="F294" s="59" t="s">
        <v>1727</v>
      </c>
      <c r="G294" s="126" t="s">
        <v>168</v>
      </c>
      <c r="H294" s="126"/>
      <c r="I294" s="126"/>
      <c r="J294" s="129">
        <v>43958</v>
      </c>
      <c r="K294" s="126" t="s">
        <v>1728</v>
      </c>
      <c r="L294" s="92"/>
      <c r="M294" s="94"/>
      <c r="N294" s="24">
        <v>8000</v>
      </c>
      <c r="O294" s="9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row>
    <row r="295" spans="1:114" s="19" customFormat="1" ht="87.75" customHeight="1">
      <c r="A295" s="155"/>
      <c r="B295" s="126" t="s">
        <v>1729</v>
      </c>
      <c r="C295" s="59" t="s">
        <v>1730</v>
      </c>
      <c r="D295" s="59" t="s">
        <v>1722</v>
      </c>
      <c r="E295" s="59" t="s">
        <v>1723</v>
      </c>
      <c r="F295" s="59" t="s">
        <v>1731</v>
      </c>
      <c r="G295" s="126" t="s">
        <v>168</v>
      </c>
      <c r="H295" s="126"/>
      <c r="I295" s="126"/>
      <c r="J295" s="129">
        <v>43965</v>
      </c>
      <c r="K295" s="126" t="s">
        <v>1732</v>
      </c>
      <c r="L295" s="92"/>
      <c r="M295" s="94"/>
      <c r="N295" s="24">
        <v>10000</v>
      </c>
      <c r="O295" s="9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row>
    <row r="296" spans="1:114" s="19" customFormat="1" ht="87.75" customHeight="1">
      <c r="A296" s="158"/>
      <c r="B296" s="126" t="s">
        <v>1733</v>
      </c>
      <c r="C296" s="59" t="s">
        <v>1734</v>
      </c>
      <c r="D296" s="59" t="s">
        <v>1722</v>
      </c>
      <c r="E296" s="59" t="s">
        <v>1723</v>
      </c>
      <c r="F296" s="59" t="s">
        <v>1735</v>
      </c>
      <c r="G296" s="126" t="s">
        <v>168</v>
      </c>
      <c r="H296" s="126"/>
      <c r="I296" s="126"/>
      <c r="J296" s="129">
        <v>43965</v>
      </c>
      <c r="K296" s="126" t="s">
        <v>1736</v>
      </c>
      <c r="L296" s="92"/>
      <c r="M296" s="94"/>
      <c r="N296" s="24">
        <v>5000</v>
      </c>
      <c r="O296" s="9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row>
    <row r="297" spans="1:114" s="19" customFormat="1" ht="87.75" customHeight="1">
      <c r="A297" s="155"/>
      <c r="B297" s="126" t="s">
        <v>1737</v>
      </c>
      <c r="C297" s="59" t="s">
        <v>1738</v>
      </c>
      <c r="D297" s="59" t="s">
        <v>1722</v>
      </c>
      <c r="E297" s="59" t="s">
        <v>1723</v>
      </c>
      <c r="F297" s="59" t="s">
        <v>1735</v>
      </c>
      <c r="G297" s="126" t="s">
        <v>168</v>
      </c>
      <c r="H297" s="126"/>
      <c r="I297" s="126"/>
      <c r="J297" s="129">
        <v>43966</v>
      </c>
      <c r="K297" s="126" t="s">
        <v>1739</v>
      </c>
      <c r="L297" s="92"/>
      <c r="M297" s="94"/>
      <c r="N297" s="24">
        <v>5000</v>
      </c>
      <c r="O297" s="9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row>
    <row r="298" spans="1:114" s="19" customFormat="1" ht="87.75" customHeight="1">
      <c r="A298" s="158"/>
      <c r="B298" s="126" t="s">
        <v>1740</v>
      </c>
      <c r="C298" s="59" t="s">
        <v>1741</v>
      </c>
      <c r="D298" s="59" t="s">
        <v>1722</v>
      </c>
      <c r="E298" s="59" t="s">
        <v>1723</v>
      </c>
      <c r="F298" s="59" t="s">
        <v>1735</v>
      </c>
      <c r="G298" s="126" t="s">
        <v>168</v>
      </c>
      <c r="H298" s="126"/>
      <c r="I298" s="126"/>
      <c r="J298" s="129">
        <v>43966</v>
      </c>
      <c r="K298" s="126" t="s">
        <v>1742</v>
      </c>
      <c r="L298" s="92"/>
      <c r="M298" s="94"/>
      <c r="N298" s="24">
        <v>5000</v>
      </c>
      <c r="O298" s="9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row>
    <row r="299" spans="1:114" s="19" customFormat="1" ht="87.75" customHeight="1">
      <c r="A299" s="155"/>
      <c r="B299" s="126" t="s">
        <v>1743</v>
      </c>
      <c r="C299" s="59" t="s">
        <v>1744</v>
      </c>
      <c r="D299" s="59" t="s">
        <v>1722</v>
      </c>
      <c r="E299" s="59" t="s">
        <v>1723</v>
      </c>
      <c r="F299" s="59" t="s">
        <v>1745</v>
      </c>
      <c r="G299" s="126" t="s">
        <v>168</v>
      </c>
      <c r="H299" s="126"/>
      <c r="I299" s="126"/>
      <c r="J299" s="129">
        <v>43970</v>
      </c>
      <c r="K299" s="126" t="s">
        <v>1746</v>
      </c>
      <c r="L299" s="92"/>
      <c r="M299" s="94"/>
      <c r="N299" s="24">
        <v>15000</v>
      </c>
      <c r="O299" s="9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row>
    <row r="300" spans="1:114" s="19" customFormat="1" ht="87.75" customHeight="1">
      <c r="A300" s="158"/>
      <c r="B300" s="126" t="s">
        <v>1747</v>
      </c>
      <c r="C300" s="59" t="s">
        <v>650</v>
      </c>
      <c r="D300" s="59" t="s">
        <v>1722</v>
      </c>
      <c r="E300" s="59" t="s">
        <v>1723</v>
      </c>
      <c r="F300" s="59" t="s">
        <v>1745</v>
      </c>
      <c r="G300" s="126" t="s">
        <v>168</v>
      </c>
      <c r="H300" s="126"/>
      <c r="I300" s="126"/>
      <c r="J300" s="129">
        <v>43973</v>
      </c>
      <c r="K300" s="126" t="s">
        <v>1748</v>
      </c>
      <c r="L300" s="92"/>
      <c r="M300" s="94"/>
      <c r="N300" s="24">
        <v>15000</v>
      </c>
      <c r="O300" s="9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row>
    <row r="301" spans="1:114" s="19" customFormat="1" ht="87.75" customHeight="1">
      <c r="A301" s="155"/>
      <c r="B301" s="126" t="s">
        <v>1749</v>
      </c>
      <c r="C301" s="59" t="s">
        <v>1750</v>
      </c>
      <c r="D301" s="59" t="s">
        <v>1722</v>
      </c>
      <c r="E301" s="59" t="s">
        <v>1723</v>
      </c>
      <c r="F301" s="59" t="s">
        <v>1735</v>
      </c>
      <c r="G301" s="126" t="s">
        <v>168</v>
      </c>
      <c r="H301" s="126"/>
      <c r="I301" s="126"/>
      <c r="J301" s="129">
        <v>43971</v>
      </c>
      <c r="K301" s="126" t="s">
        <v>1751</v>
      </c>
      <c r="L301" s="92"/>
      <c r="M301" s="94"/>
      <c r="N301" s="24">
        <v>5000</v>
      </c>
      <c r="O301" s="9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row>
    <row r="302" spans="1:114" s="19" customFormat="1" ht="87.75" customHeight="1">
      <c r="A302" s="153"/>
      <c r="B302" s="126" t="s">
        <v>1752</v>
      </c>
      <c r="C302" s="59" t="s">
        <v>1753</v>
      </c>
      <c r="D302" s="59" t="s">
        <v>1722</v>
      </c>
      <c r="E302" s="59" t="s">
        <v>1723</v>
      </c>
      <c r="F302" s="59" t="s">
        <v>1754</v>
      </c>
      <c r="G302" s="126" t="s">
        <v>168</v>
      </c>
      <c r="H302" s="126"/>
      <c r="I302" s="126"/>
      <c r="J302" s="129">
        <v>43971</v>
      </c>
      <c r="K302" s="126" t="s">
        <v>1755</v>
      </c>
      <c r="L302" s="92"/>
      <c r="M302" s="94"/>
      <c r="N302" s="24">
        <v>4000</v>
      </c>
      <c r="O302" s="9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row>
    <row r="303" spans="1:114" s="19" customFormat="1" ht="87.75" customHeight="1">
      <c r="A303" s="154"/>
      <c r="B303" s="126" t="s">
        <v>1756</v>
      </c>
      <c r="C303" s="59" t="s">
        <v>1757</v>
      </c>
      <c r="D303" s="59" t="s">
        <v>1722</v>
      </c>
      <c r="E303" s="59" t="s">
        <v>1723</v>
      </c>
      <c r="F303" s="59" t="s">
        <v>1727</v>
      </c>
      <c r="G303" s="126" t="s">
        <v>168</v>
      </c>
      <c r="H303" s="126"/>
      <c r="I303" s="126"/>
      <c r="J303" s="129">
        <v>43973</v>
      </c>
      <c r="K303" s="126" t="s">
        <v>1758</v>
      </c>
      <c r="L303" s="92"/>
      <c r="M303" s="94"/>
      <c r="N303" s="24">
        <v>8000</v>
      </c>
      <c r="O303" s="9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row>
    <row r="304" spans="1:114" s="19" customFormat="1" ht="87.75" customHeight="1">
      <c r="A304" s="175"/>
      <c r="B304" s="126" t="s">
        <v>338</v>
      </c>
      <c r="C304" s="59" t="s">
        <v>339</v>
      </c>
      <c r="D304" s="59" t="s">
        <v>1722</v>
      </c>
      <c r="E304" s="59" t="s">
        <v>1723</v>
      </c>
      <c r="F304" s="59" t="s">
        <v>1759</v>
      </c>
      <c r="G304" s="126" t="s">
        <v>168</v>
      </c>
      <c r="H304" s="126"/>
      <c r="I304" s="126"/>
      <c r="J304" s="129">
        <v>43973</v>
      </c>
      <c r="K304" s="126" t="s">
        <v>1760</v>
      </c>
      <c r="L304" s="92"/>
      <c r="M304" s="94"/>
      <c r="N304" s="24">
        <v>3000</v>
      </c>
      <c r="O304" s="9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row>
    <row r="305" spans="1:114" s="19" customFormat="1" ht="87.75" customHeight="1">
      <c r="A305" s="214"/>
      <c r="B305" s="126" t="s">
        <v>2268</v>
      </c>
      <c r="C305" s="59" t="s">
        <v>1862</v>
      </c>
      <c r="D305" s="59" t="s">
        <v>1722</v>
      </c>
      <c r="E305" s="59" t="s">
        <v>1723</v>
      </c>
      <c r="F305" s="59" t="s">
        <v>1731</v>
      </c>
      <c r="G305" s="126" t="s">
        <v>168</v>
      </c>
      <c r="H305" s="126"/>
      <c r="I305" s="126"/>
      <c r="J305" s="129">
        <v>44273</v>
      </c>
      <c r="K305" s="126" t="s">
        <v>2269</v>
      </c>
      <c r="L305" s="92"/>
      <c r="M305" s="94"/>
      <c r="N305" s="24">
        <v>10000</v>
      </c>
      <c r="O305" s="9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row>
    <row r="306" spans="1:114" s="19" customFormat="1" ht="87.75" customHeight="1">
      <c r="A306" s="215"/>
      <c r="B306" s="126" t="s">
        <v>2270</v>
      </c>
      <c r="C306" s="59" t="s">
        <v>2271</v>
      </c>
      <c r="D306" s="59" t="s">
        <v>1722</v>
      </c>
      <c r="E306" s="59" t="s">
        <v>1723</v>
      </c>
      <c r="F306" s="59" t="s">
        <v>1759</v>
      </c>
      <c r="G306" s="126" t="s">
        <v>168</v>
      </c>
      <c r="H306" s="126"/>
      <c r="I306" s="126"/>
      <c r="J306" s="129">
        <v>44273</v>
      </c>
      <c r="K306" s="126" t="s">
        <v>2272</v>
      </c>
      <c r="L306" s="92"/>
      <c r="M306" s="94"/>
      <c r="N306" s="24">
        <v>3000</v>
      </c>
      <c r="O306" s="9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row>
    <row r="307" spans="1:114" s="19" customFormat="1" ht="87.75" customHeight="1">
      <c r="A307" s="215"/>
      <c r="B307" s="126" t="s">
        <v>2273</v>
      </c>
      <c r="C307" s="59" t="s">
        <v>1862</v>
      </c>
      <c r="D307" s="59" t="s">
        <v>1722</v>
      </c>
      <c r="E307" s="59" t="s">
        <v>1723</v>
      </c>
      <c r="F307" s="59" t="s">
        <v>2274</v>
      </c>
      <c r="G307" s="126" t="s">
        <v>168</v>
      </c>
      <c r="H307" s="126"/>
      <c r="I307" s="126"/>
      <c r="J307" s="129">
        <v>44273</v>
      </c>
      <c r="K307" s="126" t="s">
        <v>2275</v>
      </c>
      <c r="L307" s="92"/>
      <c r="M307" s="94"/>
      <c r="N307" s="24">
        <v>9500</v>
      </c>
      <c r="O307" s="9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row>
    <row r="308" spans="1:114" s="19" customFormat="1" ht="87.75" customHeight="1">
      <c r="A308" s="215"/>
      <c r="B308" s="126" t="s">
        <v>2276</v>
      </c>
      <c r="C308" s="59" t="s">
        <v>2277</v>
      </c>
      <c r="D308" s="59" t="s">
        <v>1722</v>
      </c>
      <c r="E308" s="59" t="s">
        <v>1723</v>
      </c>
      <c r="F308" s="59" t="s">
        <v>1735</v>
      </c>
      <c r="G308" s="126" t="s">
        <v>168</v>
      </c>
      <c r="H308" s="126"/>
      <c r="I308" s="126"/>
      <c r="J308" s="129">
        <v>44273</v>
      </c>
      <c r="K308" s="126" t="s">
        <v>2278</v>
      </c>
      <c r="L308" s="92"/>
      <c r="M308" s="94"/>
      <c r="N308" s="24">
        <v>5000</v>
      </c>
      <c r="O308" s="9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row>
    <row r="309" spans="1:114" s="19" customFormat="1" ht="87.75" customHeight="1">
      <c r="A309" s="215"/>
      <c r="B309" s="126" t="s">
        <v>2279</v>
      </c>
      <c r="C309" s="59" t="s">
        <v>2280</v>
      </c>
      <c r="D309" s="59" t="s">
        <v>1722</v>
      </c>
      <c r="E309" s="59" t="s">
        <v>1723</v>
      </c>
      <c r="F309" s="59" t="s">
        <v>1731</v>
      </c>
      <c r="G309" s="126" t="s">
        <v>168</v>
      </c>
      <c r="H309" s="126"/>
      <c r="I309" s="126"/>
      <c r="J309" s="129">
        <v>44273</v>
      </c>
      <c r="K309" s="126" t="s">
        <v>2269</v>
      </c>
      <c r="L309" s="92"/>
      <c r="M309" s="94"/>
      <c r="N309" s="24">
        <v>10000</v>
      </c>
      <c r="O309" s="9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row>
    <row r="310" spans="1:114" s="19" customFormat="1" ht="87.75" customHeight="1">
      <c r="A310" s="216"/>
      <c r="B310" s="126" t="s">
        <v>2281</v>
      </c>
      <c r="C310" s="59" t="s">
        <v>2280</v>
      </c>
      <c r="D310" s="59" t="s">
        <v>1722</v>
      </c>
      <c r="E310" s="59" t="s">
        <v>1723</v>
      </c>
      <c r="F310" s="59" t="s">
        <v>1745</v>
      </c>
      <c r="G310" s="126" t="s">
        <v>168</v>
      </c>
      <c r="H310" s="126"/>
      <c r="I310" s="126"/>
      <c r="J310" s="129">
        <v>44273</v>
      </c>
      <c r="K310" s="126" t="s">
        <v>2269</v>
      </c>
      <c r="L310" s="92"/>
      <c r="M310" s="94"/>
      <c r="N310" s="24">
        <v>15000</v>
      </c>
      <c r="O310" s="9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row>
    <row r="311" spans="1:114" s="19" customFormat="1" ht="87.75" customHeight="1">
      <c r="A311" s="176"/>
      <c r="B311" s="126" t="s">
        <v>2789</v>
      </c>
      <c r="C311" s="59" t="s">
        <v>2790</v>
      </c>
      <c r="D311" s="59" t="s">
        <v>1722</v>
      </c>
      <c r="E311" s="59" t="s">
        <v>1723</v>
      </c>
      <c r="F311" s="59" t="s">
        <v>1731</v>
      </c>
      <c r="G311" s="126" t="s">
        <v>168</v>
      </c>
      <c r="H311" s="126"/>
      <c r="I311" s="126"/>
      <c r="J311" s="129">
        <v>44419</v>
      </c>
      <c r="K311" s="126" t="s">
        <v>2791</v>
      </c>
      <c r="L311" s="92"/>
      <c r="M311" s="94"/>
      <c r="N311" s="24">
        <v>10000</v>
      </c>
      <c r="O311" s="9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row>
    <row r="312" spans="1:114" s="19" customFormat="1" ht="87.75" customHeight="1">
      <c r="A312" s="176"/>
      <c r="B312" s="126" t="s">
        <v>3058</v>
      </c>
      <c r="C312" s="59" t="s">
        <v>3059</v>
      </c>
      <c r="D312" s="59" t="s">
        <v>3060</v>
      </c>
      <c r="E312" s="59" t="s">
        <v>3061</v>
      </c>
      <c r="F312" s="59" t="s">
        <v>3062</v>
      </c>
      <c r="G312" s="126" t="s">
        <v>168</v>
      </c>
      <c r="H312" s="126"/>
      <c r="I312" s="126"/>
      <c r="J312" s="129">
        <v>44243</v>
      </c>
      <c r="K312" s="126" t="s">
        <v>3063</v>
      </c>
      <c r="L312" s="92"/>
      <c r="M312" s="94"/>
      <c r="N312" s="24">
        <v>50000</v>
      </c>
      <c r="O312" s="9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row>
    <row r="313" spans="1:114" s="19" customFormat="1" ht="87.75" customHeight="1">
      <c r="A313" s="176"/>
      <c r="B313" s="126" t="s">
        <v>3064</v>
      </c>
      <c r="C313" s="59" t="s">
        <v>3065</v>
      </c>
      <c r="D313" s="59" t="s">
        <v>3066</v>
      </c>
      <c r="E313" s="59" t="s">
        <v>3067</v>
      </c>
      <c r="F313" s="59" t="s">
        <v>3068</v>
      </c>
      <c r="G313" s="126" t="s">
        <v>168</v>
      </c>
      <c r="H313" s="126"/>
      <c r="I313" s="126"/>
      <c r="J313" s="129">
        <v>44644</v>
      </c>
      <c r="K313" s="126" t="s">
        <v>3069</v>
      </c>
      <c r="L313" s="92"/>
      <c r="M313" s="94"/>
      <c r="N313" s="24">
        <v>10200</v>
      </c>
      <c r="O313" s="9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row>
    <row r="314" spans="1:114" s="19" customFormat="1" ht="87.75" customHeight="1">
      <c r="A314" s="176">
        <v>178</v>
      </c>
      <c r="B314" s="126" t="s">
        <v>3070</v>
      </c>
      <c r="C314" s="59" t="s">
        <v>3071</v>
      </c>
      <c r="D314" s="59" t="s">
        <v>3066</v>
      </c>
      <c r="E314" s="59" t="s">
        <v>3072</v>
      </c>
      <c r="F314" s="59" t="s">
        <v>3073</v>
      </c>
      <c r="G314" s="126" t="s">
        <v>168</v>
      </c>
      <c r="H314" s="126"/>
      <c r="I314" s="126"/>
      <c r="J314" s="129">
        <v>44644</v>
      </c>
      <c r="K314" s="126" t="s">
        <v>3074</v>
      </c>
      <c r="L314" s="92"/>
      <c r="M314" s="94"/>
      <c r="N314" s="24">
        <v>10000</v>
      </c>
      <c r="O314" s="9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row>
    <row r="315" spans="1:114" s="19" customFormat="1" ht="87.75" customHeight="1">
      <c r="A315" s="176">
        <v>179</v>
      </c>
      <c r="B315" s="126" t="s">
        <v>3075</v>
      </c>
      <c r="C315" s="59" t="s">
        <v>3076</v>
      </c>
      <c r="D315" s="59" t="s">
        <v>3077</v>
      </c>
      <c r="E315" s="59" t="s">
        <v>3078</v>
      </c>
      <c r="F315" s="59" t="s">
        <v>3079</v>
      </c>
      <c r="G315" s="126" t="s">
        <v>168</v>
      </c>
      <c r="H315" s="126"/>
      <c r="I315" s="126"/>
      <c r="J315" s="129">
        <v>44643</v>
      </c>
      <c r="K315" s="126" t="s">
        <v>3080</v>
      </c>
      <c r="L315" s="92"/>
      <c r="M315" s="94"/>
      <c r="N315" s="24">
        <v>25200</v>
      </c>
      <c r="O315" s="9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row>
    <row r="316" spans="1:114" s="19" customFormat="1" ht="87.75" customHeight="1">
      <c r="A316" s="176">
        <v>180</v>
      </c>
      <c r="B316" s="126" t="s">
        <v>3081</v>
      </c>
      <c r="C316" s="59" t="s">
        <v>3082</v>
      </c>
      <c r="D316" s="59" t="s">
        <v>3077</v>
      </c>
      <c r="E316" s="59" t="s">
        <v>3083</v>
      </c>
      <c r="F316" s="59" t="s">
        <v>3084</v>
      </c>
      <c r="G316" s="126" t="s">
        <v>168</v>
      </c>
      <c r="H316" s="126"/>
      <c r="I316" s="126"/>
      <c r="J316" s="129">
        <v>44643</v>
      </c>
      <c r="K316" s="126" t="s">
        <v>3085</v>
      </c>
      <c r="L316" s="92"/>
      <c r="M316" s="94"/>
      <c r="N316" s="24">
        <v>20000</v>
      </c>
      <c r="O316" s="9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row>
    <row r="317" spans="1:114" s="19" customFormat="1" ht="87.75" customHeight="1">
      <c r="A317" s="176">
        <v>181</v>
      </c>
      <c r="B317" s="126" t="s">
        <v>3086</v>
      </c>
      <c r="C317" s="59" t="s">
        <v>3076</v>
      </c>
      <c r="D317" s="59" t="s">
        <v>3077</v>
      </c>
      <c r="E317" s="59" t="s">
        <v>3087</v>
      </c>
      <c r="F317" s="59" t="s">
        <v>3084</v>
      </c>
      <c r="G317" s="126" t="s">
        <v>168</v>
      </c>
      <c r="H317" s="126"/>
      <c r="I317" s="126"/>
      <c r="J317" s="129">
        <v>44643</v>
      </c>
      <c r="K317" s="126" t="s">
        <v>3088</v>
      </c>
      <c r="L317" s="92"/>
      <c r="M317" s="94"/>
      <c r="N317" s="24">
        <v>20000</v>
      </c>
      <c r="O317" s="9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row>
    <row r="318" spans="1:114" s="19" customFormat="1" ht="87.75" customHeight="1">
      <c r="A318" s="176">
        <v>182</v>
      </c>
      <c r="B318" s="126" t="s">
        <v>3190</v>
      </c>
      <c r="C318" s="59" t="s">
        <v>3191</v>
      </c>
      <c r="D318" s="59" t="s">
        <v>3192</v>
      </c>
      <c r="E318" s="59" t="s">
        <v>3193</v>
      </c>
      <c r="F318" s="59" t="s">
        <v>3194</v>
      </c>
      <c r="G318" s="126" t="s">
        <v>168</v>
      </c>
      <c r="H318" s="126"/>
      <c r="I318" s="126"/>
      <c r="J318" s="129">
        <v>44706</v>
      </c>
      <c r="K318" s="126" t="s">
        <v>3195</v>
      </c>
      <c r="L318" s="92"/>
      <c r="M318" s="94"/>
      <c r="N318" s="24">
        <v>117000</v>
      </c>
      <c r="O318" s="9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row>
    <row r="319" spans="1:114" s="19" customFormat="1" ht="87.75" customHeight="1">
      <c r="A319" s="176">
        <v>183</v>
      </c>
      <c r="B319" s="126" t="s">
        <v>3190</v>
      </c>
      <c r="C319" s="59" t="s">
        <v>3191</v>
      </c>
      <c r="D319" s="59" t="s">
        <v>3196</v>
      </c>
      <c r="E319" s="59" t="s">
        <v>3197</v>
      </c>
      <c r="F319" s="59" t="s">
        <v>3198</v>
      </c>
      <c r="G319" s="126" t="s">
        <v>168</v>
      </c>
      <c r="H319" s="126"/>
      <c r="I319" s="126"/>
      <c r="J319" s="129">
        <v>44706</v>
      </c>
      <c r="K319" s="126" t="s">
        <v>3199</v>
      </c>
      <c r="L319" s="92"/>
      <c r="M319" s="94"/>
      <c r="N319" s="24">
        <v>110000</v>
      </c>
      <c r="O319" s="9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row>
    <row r="320" spans="1:114" s="19" customFormat="1" ht="87.75" customHeight="1">
      <c r="A320" s="176">
        <v>184</v>
      </c>
      <c r="B320" s="126" t="s">
        <v>3200</v>
      </c>
      <c r="C320" s="59" t="s">
        <v>3201</v>
      </c>
      <c r="D320" s="59" t="s">
        <v>3202</v>
      </c>
      <c r="E320" s="59" t="s">
        <v>3203</v>
      </c>
      <c r="F320" s="59" t="s">
        <v>3204</v>
      </c>
      <c r="G320" s="126" t="s">
        <v>168</v>
      </c>
      <c r="H320" s="126"/>
      <c r="I320" s="126"/>
      <c r="J320" s="129">
        <v>44707</v>
      </c>
      <c r="K320" s="126" t="s">
        <v>3205</v>
      </c>
      <c r="L320" s="92"/>
      <c r="M320" s="94"/>
      <c r="N320" s="24">
        <v>7000</v>
      </c>
      <c r="O320" s="9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row>
    <row r="321" spans="1:114" s="19" customFormat="1" ht="87.75" customHeight="1">
      <c r="A321" s="176">
        <v>185</v>
      </c>
      <c r="B321" s="126" t="s">
        <v>3206</v>
      </c>
      <c r="C321" s="59" t="s">
        <v>3207</v>
      </c>
      <c r="D321" s="59" t="s">
        <v>3208</v>
      </c>
      <c r="E321" s="59" t="s">
        <v>3209</v>
      </c>
      <c r="F321" s="59" t="s">
        <v>3210</v>
      </c>
      <c r="G321" s="126" t="s">
        <v>168</v>
      </c>
      <c r="H321" s="126"/>
      <c r="I321" s="126"/>
      <c r="J321" s="129">
        <v>44707</v>
      </c>
      <c r="K321" s="126" t="s">
        <v>3211</v>
      </c>
      <c r="L321" s="92"/>
      <c r="M321" s="94"/>
      <c r="N321" s="24">
        <v>27000</v>
      </c>
      <c r="O321" s="9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row>
    <row r="322" spans="1:114" s="19" customFormat="1" ht="87.75" customHeight="1">
      <c r="A322" s="176">
        <v>186</v>
      </c>
      <c r="B322" s="284" t="s">
        <v>1601</v>
      </c>
      <c r="C322" s="285" t="s">
        <v>3416</v>
      </c>
      <c r="D322" s="285" t="s">
        <v>3417</v>
      </c>
      <c r="E322" s="285" t="s">
        <v>3418</v>
      </c>
      <c r="F322" s="285" t="s">
        <v>3419</v>
      </c>
      <c r="G322" s="284" t="s">
        <v>168</v>
      </c>
      <c r="H322" s="284"/>
      <c r="I322" s="284"/>
      <c r="J322" s="286">
        <v>44802</v>
      </c>
      <c r="K322" s="284" t="s">
        <v>3420</v>
      </c>
      <c r="L322" s="287"/>
      <c r="M322" s="288"/>
      <c r="N322" s="293">
        <v>40000</v>
      </c>
      <c r="O322" s="9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row>
    <row r="323" spans="1:114" s="19" customFormat="1" ht="87.75" customHeight="1">
      <c r="A323" s="175">
        <v>187</v>
      </c>
      <c r="B323" s="126" t="s">
        <v>3212</v>
      </c>
      <c r="C323" s="59" t="s">
        <v>684</v>
      </c>
      <c r="D323" s="59" t="s">
        <v>3213</v>
      </c>
      <c r="E323" s="59" t="s">
        <v>3214</v>
      </c>
      <c r="F323" s="59" t="s">
        <v>3215</v>
      </c>
      <c r="G323" s="126" t="s">
        <v>168</v>
      </c>
      <c r="H323" s="126"/>
      <c r="I323" s="126"/>
      <c r="J323" s="129">
        <v>44727</v>
      </c>
      <c r="K323" s="126" t="s">
        <v>3216</v>
      </c>
      <c r="L323" s="92"/>
      <c r="M323" s="94"/>
      <c r="N323" s="24">
        <v>24000</v>
      </c>
      <c r="O323" s="9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row>
    <row r="324" spans="1:114" s="19" customFormat="1" ht="87.75" customHeight="1">
      <c r="A324" s="175">
        <v>188</v>
      </c>
      <c r="B324" s="126" t="s">
        <v>3421</v>
      </c>
      <c r="C324" s="59" t="s">
        <v>1774</v>
      </c>
      <c r="D324" s="59" t="s">
        <v>3422</v>
      </c>
      <c r="E324" s="59" t="s">
        <v>3423</v>
      </c>
      <c r="F324" s="59" t="s">
        <v>3619</v>
      </c>
      <c r="G324" s="126" t="s">
        <v>168</v>
      </c>
      <c r="H324" s="126"/>
      <c r="I324" s="126"/>
      <c r="J324" s="129">
        <v>44792</v>
      </c>
      <c r="K324" s="126" t="s">
        <v>3424</v>
      </c>
      <c r="L324" s="92"/>
      <c r="M324" s="94"/>
      <c r="N324" s="24">
        <v>27600</v>
      </c>
      <c r="O324" s="9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row>
    <row r="325" spans="1:114" s="19" customFormat="1" ht="87.75" customHeight="1">
      <c r="A325" s="175">
        <v>189</v>
      </c>
      <c r="B325" s="126" t="s">
        <v>3421</v>
      </c>
      <c r="C325" s="59" t="s">
        <v>1774</v>
      </c>
      <c r="D325" s="59" t="s">
        <v>3422</v>
      </c>
      <c r="E325" s="59" t="s">
        <v>3425</v>
      </c>
      <c r="F325" s="59" t="s">
        <v>3426</v>
      </c>
      <c r="G325" s="126" t="s">
        <v>168</v>
      </c>
      <c r="H325" s="126"/>
      <c r="I325" s="126"/>
      <c r="J325" s="129">
        <v>44792</v>
      </c>
      <c r="K325" s="126" t="s">
        <v>3427</v>
      </c>
      <c r="L325" s="92"/>
      <c r="M325" s="94"/>
      <c r="N325" s="24">
        <v>240000</v>
      </c>
      <c r="O325" s="9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row>
    <row r="326" spans="1:114" s="19" customFormat="1" ht="87.75" customHeight="1">
      <c r="A326" s="175">
        <v>190</v>
      </c>
      <c r="B326" s="126" t="s">
        <v>3421</v>
      </c>
      <c r="C326" s="59" t="s">
        <v>1774</v>
      </c>
      <c r="D326" s="59" t="s">
        <v>3422</v>
      </c>
      <c r="E326" s="59" t="s">
        <v>3428</v>
      </c>
      <c r="F326" s="59" t="s">
        <v>3429</v>
      </c>
      <c r="G326" s="126" t="s">
        <v>168</v>
      </c>
      <c r="H326" s="126"/>
      <c r="I326" s="126"/>
      <c r="J326" s="129">
        <v>44792</v>
      </c>
      <c r="K326" s="126" t="s">
        <v>3430</v>
      </c>
      <c r="L326" s="92"/>
      <c r="M326" s="94"/>
      <c r="N326" s="24">
        <v>350000</v>
      </c>
      <c r="O326" s="9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row>
    <row r="327" spans="1:114" s="19" customFormat="1" ht="87.75" customHeight="1">
      <c r="A327" s="175">
        <v>191</v>
      </c>
      <c r="B327" s="126" t="s">
        <v>3483</v>
      </c>
      <c r="C327" s="59" t="s">
        <v>3484</v>
      </c>
      <c r="D327" s="59" t="s">
        <v>3485</v>
      </c>
      <c r="E327" s="59" t="s">
        <v>3486</v>
      </c>
      <c r="F327" s="59" t="s">
        <v>3487</v>
      </c>
      <c r="G327" s="126" t="s">
        <v>168</v>
      </c>
      <c r="H327" s="126"/>
      <c r="I327" s="126"/>
      <c r="J327" s="129">
        <v>44820</v>
      </c>
      <c r="K327" s="126" t="s">
        <v>3488</v>
      </c>
      <c r="L327" s="92"/>
      <c r="M327" s="94"/>
      <c r="N327" s="24">
        <v>2009</v>
      </c>
      <c r="O327" s="9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row>
    <row r="328" spans="1:114" s="19" customFormat="1" ht="87.75" customHeight="1">
      <c r="A328" s="175">
        <v>192</v>
      </c>
      <c r="B328" s="126" t="s">
        <v>3489</v>
      </c>
      <c r="C328" s="59" t="s">
        <v>3490</v>
      </c>
      <c r="D328" s="59" t="s">
        <v>3491</v>
      </c>
      <c r="E328" s="59" t="s">
        <v>3492</v>
      </c>
      <c r="F328" s="59" t="s">
        <v>3493</v>
      </c>
      <c r="G328" s="126" t="s">
        <v>168</v>
      </c>
      <c r="H328" s="126"/>
      <c r="I328" s="126"/>
      <c r="J328" s="129">
        <v>44832</v>
      </c>
      <c r="K328" s="126" t="s">
        <v>3494</v>
      </c>
      <c r="L328" s="92"/>
      <c r="M328" s="94"/>
      <c r="N328" s="24">
        <v>7000</v>
      </c>
      <c r="O328" s="9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row>
    <row r="329" spans="1:114" s="19" customFormat="1" ht="87.75" customHeight="1">
      <c r="A329" s="175">
        <v>193</v>
      </c>
      <c r="B329" s="126" t="s">
        <v>3495</v>
      </c>
      <c r="C329" s="59" t="s">
        <v>3490</v>
      </c>
      <c r="D329" s="59" t="s">
        <v>3491</v>
      </c>
      <c r="E329" s="59" t="s">
        <v>3496</v>
      </c>
      <c r="F329" s="59" t="s">
        <v>3497</v>
      </c>
      <c r="G329" s="126" t="s">
        <v>168</v>
      </c>
      <c r="H329" s="126"/>
      <c r="I329" s="126"/>
      <c r="J329" s="129">
        <v>44832</v>
      </c>
      <c r="K329" s="126" t="s">
        <v>3498</v>
      </c>
      <c r="L329" s="92"/>
      <c r="M329" s="94"/>
      <c r="N329" s="24">
        <v>6800</v>
      </c>
      <c r="O329" s="9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row>
    <row r="330" spans="1:114" s="19" customFormat="1" ht="55.5" customHeight="1">
      <c r="A330" s="175">
        <v>194</v>
      </c>
      <c r="B330" s="126" t="s">
        <v>3744</v>
      </c>
      <c r="C330" s="59" t="s">
        <v>3745</v>
      </c>
      <c r="D330" s="59" t="s">
        <v>3746</v>
      </c>
      <c r="E330" s="59" t="s">
        <v>3747</v>
      </c>
      <c r="F330" s="59" t="s">
        <v>3748</v>
      </c>
      <c r="G330" s="126" t="s">
        <v>168</v>
      </c>
      <c r="H330" s="126"/>
      <c r="I330" s="126"/>
      <c r="J330" s="129">
        <v>44910</v>
      </c>
      <c r="K330" s="126" t="s">
        <v>3749</v>
      </c>
      <c r="L330" s="92"/>
      <c r="M330" s="94"/>
      <c r="N330" s="24">
        <v>25999</v>
      </c>
      <c r="O330" s="9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row>
    <row r="331" spans="1:114" s="19" customFormat="1" ht="57" customHeight="1">
      <c r="A331" s="175">
        <v>195</v>
      </c>
      <c r="B331" s="126" t="s">
        <v>3750</v>
      </c>
      <c r="C331" s="59" t="s">
        <v>1234</v>
      </c>
      <c r="D331" s="59" t="s">
        <v>3751</v>
      </c>
      <c r="E331" s="59" t="s">
        <v>3752</v>
      </c>
      <c r="F331" s="302" t="s">
        <v>3753</v>
      </c>
      <c r="G331" s="126" t="s">
        <v>168</v>
      </c>
      <c r="H331" s="126"/>
      <c r="I331" s="126"/>
      <c r="J331" s="129">
        <v>44923</v>
      </c>
      <c r="K331" s="126" t="s">
        <v>3754</v>
      </c>
      <c r="L331" s="92"/>
      <c r="M331" s="94"/>
      <c r="N331" s="24">
        <v>1195516</v>
      </c>
      <c r="O331" s="9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row>
    <row r="332" spans="1:114" s="19" customFormat="1" ht="60" customHeight="1">
      <c r="A332" s="175">
        <v>196</v>
      </c>
      <c r="B332" s="126" t="s">
        <v>3755</v>
      </c>
      <c r="C332" s="59" t="s">
        <v>1297</v>
      </c>
      <c r="D332" s="59" t="s">
        <v>3756</v>
      </c>
      <c r="E332" s="59" t="s">
        <v>3757</v>
      </c>
      <c r="F332" s="59" t="s">
        <v>3758</v>
      </c>
      <c r="G332" s="126" t="s">
        <v>168</v>
      </c>
      <c r="H332" s="126"/>
      <c r="I332" s="126"/>
      <c r="J332" s="129">
        <v>44923</v>
      </c>
      <c r="K332" s="126" t="s">
        <v>3759</v>
      </c>
      <c r="L332" s="92"/>
      <c r="M332" s="94"/>
      <c r="N332" s="24">
        <v>75087</v>
      </c>
      <c r="O332" s="9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row>
    <row r="333" spans="1:114" s="19" customFormat="1" ht="42.75" customHeight="1">
      <c r="A333" s="175">
        <v>197</v>
      </c>
      <c r="B333" s="126" t="s">
        <v>3812</v>
      </c>
      <c r="C333" s="59" t="s">
        <v>2196</v>
      </c>
      <c r="D333" s="59" t="s">
        <v>3813</v>
      </c>
      <c r="E333" s="59" t="s">
        <v>3814</v>
      </c>
      <c r="F333" s="59" t="s">
        <v>3815</v>
      </c>
      <c r="G333" s="126" t="s">
        <v>168</v>
      </c>
      <c r="H333" s="126"/>
      <c r="I333" s="126"/>
      <c r="J333" s="129">
        <v>44959</v>
      </c>
      <c r="K333" s="126" t="s">
        <v>3816</v>
      </c>
      <c r="L333" s="92"/>
      <c r="M333" s="94"/>
      <c r="N333" s="24">
        <v>1100000</v>
      </c>
      <c r="O333" s="9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row>
    <row r="334" spans="1:114" s="19" customFormat="1" ht="52.5" customHeight="1">
      <c r="A334" s="175">
        <v>198</v>
      </c>
      <c r="B334" s="126" t="s">
        <v>3812</v>
      </c>
      <c r="C334" s="59" t="s">
        <v>2196</v>
      </c>
      <c r="D334" s="59" t="s">
        <v>3813</v>
      </c>
      <c r="E334" s="59" t="s">
        <v>3817</v>
      </c>
      <c r="F334" s="59" t="s">
        <v>3818</v>
      </c>
      <c r="G334" s="126" t="s">
        <v>168</v>
      </c>
      <c r="H334" s="126"/>
      <c r="I334" s="126"/>
      <c r="J334" s="129">
        <v>44959</v>
      </c>
      <c r="K334" s="126" t="s">
        <v>3819</v>
      </c>
      <c r="L334" s="92"/>
      <c r="M334" s="94"/>
      <c r="N334" s="24">
        <v>1100000</v>
      </c>
      <c r="O334" s="9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row>
    <row r="335" spans="1:114" s="19" customFormat="1" ht="52.5" customHeight="1">
      <c r="A335" s="175">
        <v>199</v>
      </c>
      <c r="B335" s="126" t="s">
        <v>3812</v>
      </c>
      <c r="C335" s="59" t="s">
        <v>2196</v>
      </c>
      <c r="D335" s="59" t="s">
        <v>3813</v>
      </c>
      <c r="E335" s="59" t="s">
        <v>3820</v>
      </c>
      <c r="F335" s="59" t="s">
        <v>3821</v>
      </c>
      <c r="G335" s="126" t="s">
        <v>168</v>
      </c>
      <c r="H335" s="126"/>
      <c r="I335" s="126"/>
      <c r="J335" s="129">
        <v>44959</v>
      </c>
      <c r="K335" s="126" t="s">
        <v>3822</v>
      </c>
      <c r="L335" s="92"/>
      <c r="M335" s="94"/>
      <c r="N335" s="24">
        <v>1200000</v>
      </c>
      <c r="O335" s="9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row>
    <row r="336" spans="1:114" s="19" customFormat="1" ht="52.5" customHeight="1">
      <c r="A336" s="175">
        <v>200</v>
      </c>
      <c r="B336" s="126" t="s">
        <v>3829</v>
      </c>
      <c r="C336" s="59" t="s">
        <v>3830</v>
      </c>
      <c r="D336" s="59" t="s">
        <v>3831</v>
      </c>
      <c r="E336" s="59" t="s">
        <v>3832</v>
      </c>
      <c r="F336" s="59" t="s">
        <v>3833</v>
      </c>
      <c r="G336" s="126" t="s">
        <v>168</v>
      </c>
      <c r="H336" s="126"/>
      <c r="I336" s="126"/>
      <c r="J336" s="129">
        <v>44985</v>
      </c>
      <c r="K336" s="126" t="s">
        <v>3834</v>
      </c>
      <c r="L336" s="92"/>
      <c r="M336" s="94"/>
      <c r="N336" s="24">
        <v>10000</v>
      </c>
      <c r="O336" s="9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row>
    <row r="337" spans="1:114" s="19" customFormat="1" ht="52.5" customHeight="1">
      <c r="A337" s="175">
        <v>201</v>
      </c>
      <c r="B337" s="126" t="s">
        <v>3835</v>
      </c>
      <c r="C337" s="59" t="s">
        <v>3836</v>
      </c>
      <c r="D337" s="59" t="s">
        <v>3837</v>
      </c>
      <c r="E337" s="59" t="s">
        <v>3838</v>
      </c>
      <c r="F337" s="59" t="s">
        <v>3839</v>
      </c>
      <c r="G337" s="126" t="s">
        <v>168</v>
      </c>
      <c r="H337" s="126"/>
      <c r="I337" s="126"/>
      <c r="J337" s="129">
        <v>44985</v>
      </c>
      <c r="K337" s="126" t="s">
        <v>3840</v>
      </c>
      <c r="L337" s="92"/>
      <c r="M337" s="94"/>
      <c r="N337" s="24">
        <v>2500</v>
      </c>
      <c r="O337" s="9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row>
    <row r="338" spans="1:114" s="19" customFormat="1" ht="52.5" customHeight="1">
      <c r="A338" s="175">
        <v>202</v>
      </c>
      <c r="B338" s="126" t="s">
        <v>2512</v>
      </c>
      <c r="C338" s="59" t="s">
        <v>3841</v>
      </c>
      <c r="D338" s="59" t="s">
        <v>3842</v>
      </c>
      <c r="E338" s="59" t="s">
        <v>3843</v>
      </c>
      <c r="F338" s="59" t="s">
        <v>3844</v>
      </c>
      <c r="G338" s="126" t="s">
        <v>168</v>
      </c>
      <c r="H338" s="126"/>
      <c r="I338" s="126"/>
      <c r="J338" s="129">
        <v>44985</v>
      </c>
      <c r="K338" s="126" t="s">
        <v>3845</v>
      </c>
      <c r="L338" s="92"/>
      <c r="M338" s="94"/>
      <c r="N338" s="24">
        <v>12000</v>
      </c>
      <c r="O338" s="9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row>
    <row r="339" spans="1:114" s="19" customFormat="1" ht="52.5" customHeight="1">
      <c r="A339" s="175">
        <v>203</v>
      </c>
      <c r="B339" s="126" t="s">
        <v>3874</v>
      </c>
      <c r="C339" s="59" t="s">
        <v>3875</v>
      </c>
      <c r="D339" s="59" t="s">
        <v>3876</v>
      </c>
      <c r="E339" s="59" t="s">
        <v>3877</v>
      </c>
      <c r="F339" s="59" t="s">
        <v>3878</v>
      </c>
      <c r="G339" s="126" t="s">
        <v>168</v>
      </c>
      <c r="H339" s="126"/>
      <c r="I339" s="126"/>
      <c r="J339" s="129">
        <v>45029</v>
      </c>
      <c r="K339" s="126" t="s">
        <v>3879</v>
      </c>
      <c r="L339" s="92"/>
      <c r="M339" s="94"/>
      <c r="N339" s="24">
        <v>20224</v>
      </c>
      <c r="O339" s="9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row>
    <row r="340" spans="1:114" s="19" customFormat="1" ht="52.5" customHeight="1">
      <c r="A340" s="175">
        <v>204</v>
      </c>
      <c r="B340" s="126" t="s">
        <v>3874</v>
      </c>
      <c r="C340" s="59" t="s">
        <v>3875</v>
      </c>
      <c r="D340" s="59" t="s">
        <v>3876</v>
      </c>
      <c r="E340" s="59" t="s">
        <v>3880</v>
      </c>
      <c r="F340" s="59" t="s">
        <v>3881</v>
      </c>
      <c r="G340" s="126" t="s">
        <v>168</v>
      </c>
      <c r="H340" s="126"/>
      <c r="I340" s="126"/>
      <c r="J340" s="129">
        <v>45029</v>
      </c>
      <c r="K340" s="126" t="s">
        <v>3882</v>
      </c>
      <c r="L340" s="92"/>
      <c r="M340" s="94"/>
      <c r="N340" s="24">
        <v>443100</v>
      </c>
      <c r="O340" s="9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row>
    <row r="341" spans="1:114" s="19" customFormat="1" ht="52.5" customHeight="1">
      <c r="A341" s="175">
        <v>205</v>
      </c>
      <c r="B341" s="126" t="s">
        <v>3883</v>
      </c>
      <c r="C341" s="59" t="s">
        <v>3884</v>
      </c>
      <c r="D341" s="59" t="s">
        <v>3885</v>
      </c>
      <c r="E341" s="59" t="s">
        <v>3886</v>
      </c>
      <c r="F341" s="59" t="s">
        <v>3887</v>
      </c>
      <c r="G341" s="126" t="s">
        <v>168</v>
      </c>
      <c r="H341" s="126"/>
      <c r="I341" s="126"/>
      <c r="J341" s="129">
        <v>45037</v>
      </c>
      <c r="K341" s="126" t="s">
        <v>3888</v>
      </c>
      <c r="L341" s="92"/>
      <c r="M341" s="94"/>
      <c r="N341" s="24">
        <v>9724</v>
      </c>
      <c r="O341" s="9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row>
    <row r="342" spans="1:114" s="19" customFormat="1" ht="71.25" customHeight="1">
      <c r="A342" s="175"/>
      <c r="B342" s="126" t="s">
        <v>3889</v>
      </c>
      <c r="C342" s="59" t="s">
        <v>3890</v>
      </c>
      <c r="D342" s="59" t="s">
        <v>3891</v>
      </c>
      <c r="E342" s="59" t="s">
        <v>3892</v>
      </c>
      <c r="F342" s="59" t="s">
        <v>3893</v>
      </c>
      <c r="G342" s="126"/>
      <c r="H342" s="126"/>
      <c r="I342" s="126"/>
      <c r="J342" s="129"/>
      <c r="K342" s="126"/>
      <c r="L342" s="92"/>
      <c r="M342" s="94"/>
      <c r="N342" s="24">
        <v>426400</v>
      </c>
      <c r="O342" s="9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row>
    <row r="343" spans="1:114" s="114" customFormat="1" ht="39.75" customHeight="1">
      <c r="A343" s="316"/>
      <c r="B343" s="317" t="s">
        <v>3894</v>
      </c>
      <c r="C343" s="99"/>
      <c r="D343" s="99"/>
      <c r="E343" s="99"/>
      <c r="F343" s="57">
        <f>N343</f>
        <v>23412705</v>
      </c>
      <c r="G343" s="100"/>
      <c r="H343" s="100"/>
      <c r="I343" s="100"/>
      <c r="J343" s="101"/>
      <c r="K343" s="100"/>
      <c r="L343" s="289"/>
      <c r="M343" s="140"/>
      <c r="N343" s="16">
        <f>SUM(N104:N342)</f>
        <v>23412705</v>
      </c>
      <c r="O343" s="318"/>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c r="CN343" s="140"/>
      <c r="CO343" s="140"/>
      <c r="CP343" s="140"/>
      <c r="CQ343" s="140"/>
      <c r="CR343" s="140"/>
      <c r="CS343" s="140"/>
      <c r="CT343" s="140"/>
      <c r="CU343" s="140"/>
      <c r="CV343" s="140"/>
      <c r="CW343" s="140"/>
      <c r="CX343" s="140"/>
      <c r="CY343" s="140"/>
      <c r="CZ343" s="140"/>
      <c r="DA343" s="140"/>
      <c r="DB343" s="140"/>
      <c r="DC343" s="140"/>
      <c r="DD343" s="140"/>
      <c r="DE343" s="140"/>
      <c r="DF343" s="140"/>
      <c r="DG343" s="140"/>
      <c r="DH343" s="140"/>
      <c r="DI343" s="140"/>
      <c r="DJ343" s="140"/>
    </row>
    <row r="344" spans="1:114" s="19" customFormat="1" ht="21" customHeight="1">
      <c r="A344" s="402" t="s">
        <v>442</v>
      </c>
      <c r="B344" s="403"/>
      <c r="C344" s="403"/>
      <c r="D344" s="403"/>
      <c r="E344" s="403"/>
      <c r="F344" s="403"/>
      <c r="G344" s="403"/>
      <c r="H344" s="403"/>
      <c r="I344" s="403"/>
      <c r="J344" s="403"/>
      <c r="K344" s="403"/>
      <c r="L344" s="404"/>
      <c r="M344" s="68"/>
      <c r="N344" s="139">
        <v>0</v>
      </c>
      <c r="O344" s="6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row>
    <row r="345" spans="1:114" s="19" customFormat="1" ht="45.75" customHeight="1">
      <c r="A345" s="298">
        <v>1</v>
      </c>
      <c r="B345" s="298" t="s">
        <v>141</v>
      </c>
      <c r="C345" s="299" t="s">
        <v>1191</v>
      </c>
      <c r="D345" s="299" t="s">
        <v>1192</v>
      </c>
      <c r="E345" s="299" t="s">
        <v>3905</v>
      </c>
      <c r="F345" s="299" t="s">
        <v>2208</v>
      </c>
      <c r="G345" s="299" t="s">
        <v>114</v>
      </c>
      <c r="H345" s="299"/>
      <c r="I345" s="299"/>
      <c r="J345" s="301" t="s">
        <v>1628</v>
      </c>
      <c r="K345" s="299" t="s">
        <v>110</v>
      </c>
      <c r="L345" s="59"/>
      <c r="M345" s="68"/>
      <c r="N345" s="291">
        <v>17000</v>
      </c>
      <c r="O345" s="6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row>
    <row r="346" spans="1:114" s="19" customFormat="1" ht="43.5" customHeight="1">
      <c r="A346" s="298">
        <v>2</v>
      </c>
      <c r="B346" s="298" t="s">
        <v>213</v>
      </c>
      <c r="C346" s="299" t="s">
        <v>214</v>
      </c>
      <c r="D346" s="299" t="s">
        <v>215</v>
      </c>
      <c r="E346" s="299" t="s">
        <v>3906</v>
      </c>
      <c r="F346" s="299" t="s">
        <v>1255</v>
      </c>
      <c r="G346" s="299" t="s">
        <v>114</v>
      </c>
      <c r="H346" s="300"/>
      <c r="I346" s="300"/>
      <c r="J346" s="301" t="s">
        <v>1628</v>
      </c>
      <c r="K346" s="299" t="s">
        <v>216</v>
      </c>
      <c r="L346" s="54"/>
      <c r="M346" s="68"/>
      <c r="N346" s="24">
        <v>21000</v>
      </c>
      <c r="O346" s="6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row>
    <row r="347" spans="1:114" s="19" customFormat="1" ht="42" customHeight="1">
      <c r="A347" s="298">
        <v>3</v>
      </c>
      <c r="B347" s="298" t="s">
        <v>213</v>
      </c>
      <c r="C347" s="299" t="s">
        <v>885</v>
      </c>
      <c r="D347" s="299" t="s">
        <v>215</v>
      </c>
      <c r="E347" s="299" t="s">
        <v>3907</v>
      </c>
      <c r="F347" s="299" t="s">
        <v>1256</v>
      </c>
      <c r="G347" s="299" t="s">
        <v>114</v>
      </c>
      <c r="H347" s="300"/>
      <c r="I347" s="300"/>
      <c r="J347" s="301" t="s">
        <v>1628</v>
      </c>
      <c r="K347" s="299" t="s">
        <v>886</v>
      </c>
      <c r="L347" s="58"/>
      <c r="M347" s="68"/>
      <c r="N347" s="24">
        <v>10000</v>
      </c>
      <c r="O347" s="6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row>
    <row r="348" spans="1:114" s="19" customFormat="1" ht="40.5" customHeight="1">
      <c r="A348" s="298">
        <v>4</v>
      </c>
      <c r="B348" s="298" t="s">
        <v>257</v>
      </c>
      <c r="C348" s="299" t="s">
        <v>258</v>
      </c>
      <c r="D348" s="299" t="s">
        <v>259</v>
      </c>
      <c r="E348" s="299" t="s">
        <v>3908</v>
      </c>
      <c r="F348" s="299" t="s">
        <v>1701</v>
      </c>
      <c r="G348" s="299" t="s">
        <v>114</v>
      </c>
      <c r="H348" s="300"/>
      <c r="I348" s="300"/>
      <c r="J348" s="301" t="s">
        <v>1630</v>
      </c>
      <c r="K348" s="299" t="s">
        <v>128</v>
      </c>
      <c r="L348" s="76"/>
      <c r="M348" s="68"/>
      <c r="N348" s="24">
        <v>2120</v>
      </c>
      <c r="O348" s="6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row>
    <row r="349" spans="1:114" s="19" customFormat="1" ht="46.5" customHeight="1">
      <c r="A349" s="298">
        <v>5</v>
      </c>
      <c r="B349" s="298" t="s">
        <v>1460</v>
      </c>
      <c r="C349" s="299" t="s">
        <v>601</v>
      </c>
      <c r="D349" s="299" t="s">
        <v>1631</v>
      </c>
      <c r="E349" s="299" t="s">
        <v>3909</v>
      </c>
      <c r="F349" s="298" t="s">
        <v>1461</v>
      </c>
      <c r="G349" s="299" t="s">
        <v>114</v>
      </c>
      <c r="H349" s="300"/>
      <c r="I349" s="300"/>
      <c r="J349" s="392" t="s">
        <v>1632</v>
      </c>
      <c r="K349" s="299" t="s">
        <v>1633</v>
      </c>
      <c r="L349" s="54"/>
      <c r="M349" s="68"/>
      <c r="N349" s="24">
        <v>17585</v>
      </c>
      <c r="O349" s="6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row>
    <row r="350" spans="1:114" s="19" customFormat="1" ht="43.5" customHeight="1">
      <c r="A350" s="298">
        <v>6</v>
      </c>
      <c r="B350" s="298" t="s">
        <v>980</v>
      </c>
      <c r="C350" s="299" t="s">
        <v>55</v>
      </c>
      <c r="D350" s="299" t="s">
        <v>584</v>
      </c>
      <c r="E350" s="299" t="s">
        <v>3910</v>
      </c>
      <c r="F350" s="299" t="s">
        <v>1257</v>
      </c>
      <c r="G350" s="299" t="s">
        <v>114</v>
      </c>
      <c r="H350" s="300"/>
      <c r="I350" s="299" t="s">
        <v>114</v>
      </c>
      <c r="J350" s="301" t="s">
        <v>1634</v>
      </c>
      <c r="K350" s="299" t="s">
        <v>484</v>
      </c>
      <c r="L350" s="77"/>
      <c r="M350" s="68"/>
      <c r="N350" s="24">
        <v>20000</v>
      </c>
      <c r="O350" s="6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row>
    <row r="351" spans="1:114" s="19" customFormat="1" ht="52.5" customHeight="1">
      <c r="A351" s="298">
        <v>7</v>
      </c>
      <c r="B351" s="298" t="s">
        <v>599</v>
      </c>
      <c r="C351" s="299" t="s">
        <v>600</v>
      </c>
      <c r="D351" s="299" t="s">
        <v>3911</v>
      </c>
      <c r="E351" s="299" t="s">
        <v>3912</v>
      </c>
      <c r="F351" s="299" t="s">
        <v>1258</v>
      </c>
      <c r="G351" s="299" t="s">
        <v>168</v>
      </c>
      <c r="H351" s="300"/>
      <c r="I351" s="299"/>
      <c r="J351" s="301" t="s">
        <v>1635</v>
      </c>
      <c r="K351" s="299" t="s">
        <v>991</v>
      </c>
      <c r="L351" s="76"/>
      <c r="M351" s="68"/>
      <c r="N351" s="24">
        <v>28000</v>
      </c>
      <c r="O351" s="6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row>
    <row r="352" spans="1:114" s="19" customFormat="1" ht="47.25" customHeight="1">
      <c r="A352" s="298">
        <v>8</v>
      </c>
      <c r="B352" s="298" t="s">
        <v>54</v>
      </c>
      <c r="C352" s="299" t="s">
        <v>601</v>
      </c>
      <c r="D352" s="299" t="s">
        <v>52</v>
      </c>
      <c r="E352" s="299" t="s">
        <v>3913</v>
      </c>
      <c r="F352" s="299" t="s">
        <v>1259</v>
      </c>
      <c r="G352" s="299" t="s">
        <v>114</v>
      </c>
      <c r="H352" s="300"/>
      <c r="I352" s="300"/>
      <c r="J352" s="392" t="s">
        <v>1459</v>
      </c>
      <c r="K352" s="299" t="s">
        <v>53</v>
      </c>
      <c r="L352" s="76"/>
      <c r="M352" s="68"/>
      <c r="N352" s="24">
        <v>6700</v>
      </c>
      <c r="O352" s="6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row>
    <row r="353" spans="1:114" s="19" customFormat="1" ht="47.25" customHeight="1">
      <c r="A353" s="298">
        <v>9</v>
      </c>
      <c r="B353" s="298" t="s">
        <v>1046</v>
      </c>
      <c r="C353" s="299" t="s">
        <v>1047</v>
      </c>
      <c r="D353" s="299" t="s">
        <v>593</v>
      </c>
      <c r="E353" s="299" t="s">
        <v>392</v>
      </c>
      <c r="F353" s="299" t="s">
        <v>1260</v>
      </c>
      <c r="G353" s="299" t="s">
        <v>114</v>
      </c>
      <c r="H353" s="300"/>
      <c r="I353" s="300"/>
      <c r="J353" s="301" t="s">
        <v>1628</v>
      </c>
      <c r="K353" s="299" t="s">
        <v>393</v>
      </c>
      <c r="L353" s="76"/>
      <c r="M353" s="68"/>
      <c r="N353" s="24">
        <v>9500</v>
      </c>
      <c r="O353" s="6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row>
    <row r="354" spans="1:114" s="19" customFormat="1" ht="45.75" customHeight="1">
      <c r="A354" s="298">
        <v>10</v>
      </c>
      <c r="B354" s="298" t="s">
        <v>0</v>
      </c>
      <c r="C354" s="299" t="s">
        <v>1</v>
      </c>
      <c r="D354" s="299" t="s">
        <v>3914</v>
      </c>
      <c r="E354" s="299" t="s">
        <v>3915</v>
      </c>
      <c r="F354" s="299" t="s">
        <v>3916</v>
      </c>
      <c r="G354" s="299" t="s">
        <v>168</v>
      </c>
      <c r="H354" s="300"/>
      <c r="I354" s="300"/>
      <c r="J354" s="301" t="s">
        <v>1636</v>
      </c>
      <c r="K354" s="299" t="s">
        <v>2</v>
      </c>
      <c r="L354" s="76"/>
      <c r="M354" s="68"/>
      <c r="N354" s="24">
        <v>9000</v>
      </c>
      <c r="O354" s="6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row>
    <row r="355" spans="1:114" s="19" customFormat="1" ht="45.75" customHeight="1">
      <c r="A355" s="298">
        <v>11</v>
      </c>
      <c r="B355" s="298" t="s">
        <v>703</v>
      </c>
      <c r="C355" s="299" t="s">
        <v>212</v>
      </c>
      <c r="D355" s="299" t="s">
        <v>3</v>
      </c>
      <c r="E355" s="299" t="s">
        <v>3917</v>
      </c>
      <c r="F355" s="299" t="s">
        <v>1261</v>
      </c>
      <c r="G355" s="299" t="s">
        <v>168</v>
      </c>
      <c r="H355" s="300"/>
      <c r="I355" s="300"/>
      <c r="J355" s="392" t="s">
        <v>1629</v>
      </c>
      <c r="K355" s="299" t="s">
        <v>4</v>
      </c>
      <c r="L355" s="58"/>
      <c r="M355" s="68"/>
      <c r="N355" s="24">
        <v>5000</v>
      </c>
      <c r="O355" s="6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row>
    <row r="356" spans="1:114" s="19" customFormat="1" ht="48.75" customHeight="1">
      <c r="A356" s="393">
        <v>12</v>
      </c>
      <c r="B356" s="393" t="s">
        <v>1247</v>
      </c>
      <c r="C356" s="394" t="s">
        <v>1248</v>
      </c>
      <c r="D356" s="394" t="s">
        <v>1249</v>
      </c>
      <c r="E356" s="394" t="s">
        <v>1250</v>
      </c>
      <c r="F356" s="394" t="s">
        <v>1637</v>
      </c>
      <c r="G356" s="394" t="s">
        <v>114</v>
      </c>
      <c r="H356" s="395"/>
      <c r="I356" s="395"/>
      <c r="J356" s="396" t="s">
        <v>1638</v>
      </c>
      <c r="K356" s="394" t="s">
        <v>1251</v>
      </c>
      <c r="L356" s="58"/>
      <c r="M356" s="68"/>
      <c r="N356" s="24">
        <v>800</v>
      </c>
      <c r="O356" s="6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row>
    <row r="357" spans="1:114" s="19" customFormat="1" ht="48.75" customHeight="1">
      <c r="A357" s="298">
        <v>13</v>
      </c>
      <c r="B357" s="298" t="s">
        <v>452</v>
      </c>
      <c r="C357" s="299" t="s">
        <v>258</v>
      </c>
      <c r="D357" s="299" t="s">
        <v>3918</v>
      </c>
      <c r="E357" s="299" t="s">
        <v>453</v>
      </c>
      <c r="F357" s="298" t="s">
        <v>454</v>
      </c>
      <c r="G357" s="299" t="s">
        <v>114</v>
      </c>
      <c r="H357" s="300"/>
      <c r="I357" s="299"/>
      <c r="J357" s="299" t="s">
        <v>1639</v>
      </c>
      <c r="K357" s="299" t="s">
        <v>455</v>
      </c>
      <c r="L357" s="54"/>
      <c r="M357" s="68"/>
      <c r="N357" s="24">
        <v>136080</v>
      </c>
      <c r="O357" s="6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row>
    <row r="358" spans="1:114" s="19" customFormat="1" ht="47.25" customHeight="1">
      <c r="A358" s="298">
        <v>14</v>
      </c>
      <c r="B358" s="298" t="s">
        <v>1640</v>
      </c>
      <c r="C358" s="299" t="s">
        <v>212</v>
      </c>
      <c r="D358" s="299" t="s">
        <v>3919</v>
      </c>
      <c r="E358" s="299" t="s">
        <v>1641</v>
      </c>
      <c r="F358" s="298" t="s">
        <v>1876</v>
      </c>
      <c r="G358" s="299" t="s">
        <v>114</v>
      </c>
      <c r="H358" s="300"/>
      <c r="I358" s="299"/>
      <c r="J358" s="299" t="s">
        <v>1642</v>
      </c>
      <c r="K358" s="299" t="s">
        <v>1643</v>
      </c>
      <c r="L358" s="54"/>
      <c r="M358" s="68"/>
      <c r="N358" s="24">
        <v>35000</v>
      </c>
      <c r="O358" s="6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row>
    <row r="359" spans="1:114" s="19" customFormat="1" ht="45.75" customHeight="1">
      <c r="A359" s="298">
        <v>15</v>
      </c>
      <c r="B359" s="298" t="s">
        <v>1462</v>
      </c>
      <c r="C359" s="299" t="s">
        <v>258</v>
      </c>
      <c r="D359" s="299" t="s">
        <v>3920</v>
      </c>
      <c r="E359" s="299" t="s">
        <v>1644</v>
      </c>
      <c r="F359" s="298" t="s">
        <v>3921</v>
      </c>
      <c r="G359" s="299"/>
      <c r="H359" s="300"/>
      <c r="I359" s="299" t="s">
        <v>114</v>
      </c>
      <c r="J359" s="299" t="s">
        <v>1463</v>
      </c>
      <c r="K359" s="299" t="s">
        <v>1464</v>
      </c>
      <c r="L359" s="54"/>
      <c r="M359" s="68"/>
      <c r="N359" s="24">
        <v>11040</v>
      </c>
      <c r="O359" s="6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row>
    <row r="360" spans="1:114" s="19" customFormat="1" ht="42.75" customHeight="1">
      <c r="A360" s="298">
        <v>16</v>
      </c>
      <c r="B360" s="298" t="s">
        <v>1645</v>
      </c>
      <c r="C360" s="299" t="s">
        <v>1646</v>
      </c>
      <c r="D360" s="299" t="s">
        <v>1647</v>
      </c>
      <c r="E360" s="299" t="s">
        <v>1648</v>
      </c>
      <c r="F360" s="298" t="s">
        <v>3922</v>
      </c>
      <c r="G360" s="299" t="s">
        <v>114</v>
      </c>
      <c r="H360" s="300"/>
      <c r="I360" s="299"/>
      <c r="J360" s="299" t="s">
        <v>1649</v>
      </c>
      <c r="K360" s="299" t="s">
        <v>1936</v>
      </c>
      <c r="L360" s="54"/>
      <c r="M360" s="68"/>
      <c r="N360" s="24">
        <v>13190</v>
      </c>
      <c r="O360" s="6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row>
    <row r="361" spans="1:114" s="19" customFormat="1" ht="42" customHeight="1">
      <c r="A361" s="298">
        <v>17</v>
      </c>
      <c r="B361" s="298" t="s">
        <v>1937</v>
      </c>
      <c r="C361" s="299" t="s">
        <v>1702</v>
      </c>
      <c r="D361" s="299" t="s">
        <v>1938</v>
      </c>
      <c r="E361" s="299" t="s">
        <v>1939</v>
      </c>
      <c r="F361" s="298" t="s">
        <v>3776</v>
      </c>
      <c r="G361" s="299" t="s">
        <v>114</v>
      </c>
      <c r="H361" s="300"/>
      <c r="I361" s="299"/>
      <c r="J361" s="299" t="s">
        <v>1940</v>
      </c>
      <c r="K361" s="299" t="s">
        <v>1928</v>
      </c>
      <c r="L361" s="54"/>
      <c r="M361" s="68"/>
      <c r="N361" s="24">
        <v>20000</v>
      </c>
      <c r="O361" s="6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row>
    <row r="362" spans="1:114" s="19" customFormat="1" ht="92.25" customHeight="1">
      <c r="A362" s="298">
        <v>18</v>
      </c>
      <c r="B362" s="298" t="s">
        <v>1941</v>
      </c>
      <c r="C362" s="299" t="s">
        <v>601</v>
      </c>
      <c r="D362" s="299" t="s">
        <v>1942</v>
      </c>
      <c r="E362" s="299" t="s">
        <v>1943</v>
      </c>
      <c r="F362" s="298" t="s">
        <v>3923</v>
      </c>
      <c r="G362" s="299" t="s">
        <v>114</v>
      </c>
      <c r="H362" s="300"/>
      <c r="I362" s="299"/>
      <c r="J362" s="299" t="s">
        <v>1923</v>
      </c>
      <c r="K362" s="299" t="s">
        <v>1935</v>
      </c>
      <c r="L362" s="76"/>
      <c r="M362" s="68"/>
      <c r="N362" s="24">
        <v>42140</v>
      </c>
      <c r="O362" s="6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row>
    <row r="363" spans="1:114" s="19" customFormat="1" ht="51.75" customHeight="1">
      <c r="A363" s="298">
        <v>19</v>
      </c>
      <c r="B363" s="298" t="s">
        <v>1941</v>
      </c>
      <c r="C363" s="299" t="s">
        <v>601</v>
      </c>
      <c r="D363" s="299" t="s">
        <v>1944</v>
      </c>
      <c r="E363" s="299" t="s">
        <v>1945</v>
      </c>
      <c r="F363" s="298" t="s">
        <v>3924</v>
      </c>
      <c r="G363" s="299" t="s">
        <v>114</v>
      </c>
      <c r="H363" s="300"/>
      <c r="I363" s="299"/>
      <c r="J363" s="299" t="s">
        <v>1923</v>
      </c>
      <c r="K363" s="299" t="s">
        <v>1946</v>
      </c>
      <c r="L363" s="76"/>
      <c r="M363" s="68"/>
      <c r="N363" s="24">
        <v>35460</v>
      </c>
      <c r="O363" s="6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row>
    <row r="364" spans="1:114" s="19" customFormat="1" ht="60.75" customHeight="1">
      <c r="A364" s="298">
        <v>20</v>
      </c>
      <c r="B364" s="298" t="s">
        <v>1645</v>
      </c>
      <c r="C364" s="299" t="s">
        <v>1646</v>
      </c>
      <c r="D364" s="299" t="s">
        <v>2185</v>
      </c>
      <c r="E364" s="299" t="s">
        <v>3925</v>
      </c>
      <c r="F364" s="298" t="s">
        <v>2186</v>
      </c>
      <c r="G364" s="299" t="s">
        <v>114</v>
      </c>
      <c r="H364" s="300"/>
      <c r="I364" s="299"/>
      <c r="J364" s="299" t="s">
        <v>2187</v>
      </c>
      <c r="K364" s="299" t="s">
        <v>2188</v>
      </c>
      <c r="L364" s="76"/>
      <c r="M364" s="68"/>
      <c r="N364" s="24">
        <v>239850</v>
      </c>
      <c r="O364" s="6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row>
    <row r="365" spans="1:114" s="19" customFormat="1" ht="46.5" customHeight="1">
      <c r="A365" s="298">
        <v>21</v>
      </c>
      <c r="B365" s="298" t="s">
        <v>1462</v>
      </c>
      <c r="C365" s="299" t="s">
        <v>258</v>
      </c>
      <c r="D365" s="299" t="s">
        <v>3920</v>
      </c>
      <c r="E365" s="299" t="s">
        <v>2209</v>
      </c>
      <c r="F365" s="298" t="s">
        <v>2210</v>
      </c>
      <c r="G365" s="299" t="s">
        <v>114</v>
      </c>
      <c r="H365" s="300"/>
      <c r="I365" s="299"/>
      <c r="J365" s="299" t="s">
        <v>2211</v>
      </c>
      <c r="K365" s="299" t="s">
        <v>2212</v>
      </c>
      <c r="L365" s="76"/>
      <c r="M365" s="68"/>
      <c r="N365" s="24">
        <v>159715</v>
      </c>
      <c r="O365" s="6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row>
    <row r="366" spans="1:114" s="19" customFormat="1" ht="46.5" customHeight="1">
      <c r="A366" s="298"/>
      <c r="B366" s="298" t="s">
        <v>2585</v>
      </c>
      <c r="C366" s="299" t="s">
        <v>2586</v>
      </c>
      <c r="D366" s="299" t="s">
        <v>3926</v>
      </c>
      <c r="E366" s="299" t="s">
        <v>2588</v>
      </c>
      <c r="F366" s="298" t="s">
        <v>2589</v>
      </c>
      <c r="G366" s="299" t="s">
        <v>114</v>
      </c>
      <c r="H366" s="300"/>
      <c r="I366" s="299"/>
      <c r="J366" s="301">
        <v>44233</v>
      </c>
      <c r="K366" s="299" t="s">
        <v>2590</v>
      </c>
      <c r="L366" s="76"/>
      <c r="M366" s="68"/>
      <c r="N366" s="24">
        <v>191000</v>
      </c>
      <c r="O366" s="6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row>
    <row r="367" spans="1:114" s="19" customFormat="1" ht="46.5" customHeight="1">
      <c r="A367" s="298"/>
      <c r="B367" s="298" t="s">
        <v>2591</v>
      </c>
      <c r="C367" s="299" t="s">
        <v>258</v>
      </c>
      <c r="D367" s="299" t="s">
        <v>3926</v>
      </c>
      <c r="E367" s="299" t="s">
        <v>2588</v>
      </c>
      <c r="F367" s="298" t="s">
        <v>3927</v>
      </c>
      <c r="G367" s="299" t="s">
        <v>114</v>
      </c>
      <c r="H367" s="300"/>
      <c r="I367" s="299"/>
      <c r="J367" s="301">
        <v>44233</v>
      </c>
      <c r="K367" s="299" t="s">
        <v>2590</v>
      </c>
      <c r="L367" s="76"/>
      <c r="M367" s="68"/>
      <c r="N367" s="24">
        <v>66000</v>
      </c>
      <c r="O367" s="6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row>
    <row r="368" spans="1:114" s="19" customFormat="1" ht="46.5" customHeight="1">
      <c r="A368" s="298"/>
      <c r="B368" s="298" t="s">
        <v>2711</v>
      </c>
      <c r="C368" s="299" t="s">
        <v>2586</v>
      </c>
      <c r="D368" s="299" t="s">
        <v>2587</v>
      </c>
      <c r="E368" s="299" t="s">
        <v>2588</v>
      </c>
      <c r="F368" s="298" t="s">
        <v>3232</v>
      </c>
      <c r="G368" s="299" t="s">
        <v>114</v>
      </c>
      <c r="H368" s="300"/>
      <c r="I368" s="299"/>
      <c r="J368" s="301">
        <v>44233</v>
      </c>
      <c r="K368" s="299" t="s">
        <v>2590</v>
      </c>
      <c r="L368" s="76"/>
      <c r="M368" s="68"/>
      <c r="N368" s="24">
        <v>146000</v>
      </c>
      <c r="O368" s="6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row>
    <row r="369" spans="1:114" s="19" customFormat="1" ht="46.5" customHeight="1">
      <c r="A369" s="298">
        <v>22</v>
      </c>
      <c r="B369" s="298" t="s">
        <v>2592</v>
      </c>
      <c r="C369" s="299" t="s">
        <v>2593</v>
      </c>
      <c r="D369" s="299" t="s">
        <v>2594</v>
      </c>
      <c r="E369" s="299" t="s">
        <v>2595</v>
      </c>
      <c r="F369" s="299" t="s">
        <v>3928</v>
      </c>
      <c r="G369" s="299" t="s">
        <v>114</v>
      </c>
      <c r="H369" s="300"/>
      <c r="I369" s="300"/>
      <c r="J369" s="301" t="s">
        <v>2596</v>
      </c>
      <c r="K369" s="299" t="s">
        <v>2597</v>
      </c>
      <c r="L369" s="76"/>
      <c r="M369" s="68"/>
      <c r="N369" s="24">
        <v>25330</v>
      </c>
      <c r="O369" s="6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row>
    <row r="370" spans="1:114" s="19" customFormat="1" ht="46.5" customHeight="1">
      <c r="A370" s="298">
        <v>23</v>
      </c>
      <c r="B370" s="298" t="s">
        <v>2811</v>
      </c>
      <c r="C370" s="299" t="s">
        <v>55</v>
      </c>
      <c r="D370" s="299" t="s">
        <v>3929</v>
      </c>
      <c r="E370" s="299" t="s">
        <v>2812</v>
      </c>
      <c r="F370" s="299" t="s">
        <v>2813</v>
      </c>
      <c r="G370" s="299" t="s">
        <v>114</v>
      </c>
      <c r="H370" s="300"/>
      <c r="I370" s="300"/>
      <c r="J370" s="301" t="s">
        <v>2814</v>
      </c>
      <c r="K370" s="299" t="s">
        <v>2815</v>
      </c>
      <c r="L370" s="76"/>
      <c r="M370" s="68"/>
      <c r="N370" s="24">
        <v>2700</v>
      </c>
      <c r="O370" s="6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row>
    <row r="371" spans="1:114" s="19" customFormat="1" ht="46.5" customHeight="1">
      <c r="A371" s="298">
        <v>24</v>
      </c>
      <c r="B371" s="298" t="s">
        <v>3182</v>
      </c>
      <c r="C371" s="299" t="s">
        <v>214</v>
      </c>
      <c r="D371" s="299" t="s">
        <v>3930</v>
      </c>
      <c r="E371" s="299" t="s">
        <v>3931</v>
      </c>
      <c r="F371" s="298" t="s">
        <v>3932</v>
      </c>
      <c r="G371" s="299"/>
      <c r="H371" s="300"/>
      <c r="I371" s="299" t="s">
        <v>114</v>
      </c>
      <c r="J371" s="299" t="s">
        <v>3933</v>
      </c>
      <c r="K371" s="299" t="s">
        <v>3934</v>
      </c>
      <c r="L371" s="269"/>
      <c r="M371" s="270"/>
      <c r="N371" s="271">
        <v>10037</v>
      </c>
      <c r="O371" s="6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row>
    <row r="372" spans="1:114" s="19" customFormat="1" ht="46.5" customHeight="1">
      <c r="A372" s="298">
        <v>25</v>
      </c>
      <c r="B372" s="298" t="s">
        <v>3588</v>
      </c>
      <c r="C372" s="299" t="s">
        <v>3589</v>
      </c>
      <c r="D372" s="299" t="s">
        <v>3590</v>
      </c>
      <c r="E372" s="299" t="s">
        <v>3591</v>
      </c>
      <c r="F372" s="299" t="s">
        <v>3935</v>
      </c>
      <c r="G372" s="299" t="s">
        <v>114</v>
      </c>
      <c r="H372" s="300"/>
      <c r="I372" s="300"/>
      <c r="J372" s="301">
        <v>44813</v>
      </c>
      <c r="K372" s="299" t="s">
        <v>3592</v>
      </c>
      <c r="L372" s="269"/>
      <c r="M372" s="270"/>
      <c r="N372" s="271">
        <v>69746</v>
      </c>
      <c r="O372" s="6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row>
    <row r="373" spans="1:114" s="17" customFormat="1" ht="17.25" customHeight="1">
      <c r="A373" s="157"/>
      <c r="B373" s="37" t="s">
        <v>3602</v>
      </c>
      <c r="C373" s="38"/>
      <c r="D373" s="38"/>
      <c r="E373" s="38"/>
      <c r="F373" s="39">
        <f>N373</f>
        <v>1349993</v>
      </c>
      <c r="G373" s="38"/>
      <c r="H373" s="78"/>
      <c r="I373" s="38"/>
      <c r="J373" s="38"/>
      <c r="K373" s="38"/>
      <c r="L373" s="79"/>
      <c r="M373" s="74"/>
      <c r="N373" s="16">
        <f>SUM(N345:N372)</f>
        <v>1349993</v>
      </c>
      <c r="O373" s="68"/>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row>
    <row r="374" spans="1:114" s="19" customFormat="1" ht="15.75" customHeight="1">
      <c r="A374" s="402" t="s">
        <v>443</v>
      </c>
      <c r="B374" s="403"/>
      <c r="C374" s="403"/>
      <c r="D374" s="403"/>
      <c r="E374" s="403"/>
      <c r="F374" s="403"/>
      <c r="G374" s="403"/>
      <c r="H374" s="403"/>
      <c r="I374" s="403"/>
      <c r="J374" s="403"/>
      <c r="K374" s="403"/>
      <c r="L374" s="404"/>
      <c r="M374" s="68"/>
      <c r="N374" s="24"/>
      <c r="O374" s="6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row>
    <row r="375" spans="1:114" s="19" customFormat="1" ht="59.25" customHeight="1">
      <c r="A375" s="157">
        <v>1</v>
      </c>
      <c r="B375" s="59" t="s">
        <v>262</v>
      </c>
      <c r="C375" s="59" t="s">
        <v>225</v>
      </c>
      <c r="D375" s="59" t="s">
        <v>226</v>
      </c>
      <c r="E375" s="59" t="s">
        <v>227</v>
      </c>
      <c r="F375" s="59" t="s">
        <v>1059</v>
      </c>
      <c r="G375" s="59" t="s">
        <v>168</v>
      </c>
      <c r="H375" s="59"/>
      <c r="I375" s="59"/>
      <c r="J375" s="61">
        <v>44490</v>
      </c>
      <c r="K375" s="59" t="s">
        <v>1060</v>
      </c>
      <c r="L375" s="59"/>
      <c r="M375" s="75"/>
      <c r="N375" s="98">
        <v>40000</v>
      </c>
      <c r="O375" s="6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row>
    <row r="376" spans="1:114" s="19" customFormat="1" ht="55.5" customHeight="1">
      <c r="A376" s="157">
        <v>2</v>
      </c>
      <c r="B376" s="59" t="s">
        <v>1061</v>
      </c>
      <c r="C376" s="59" t="s">
        <v>1062</v>
      </c>
      <c r="D376" s="59" t="s">
        <v>1063</v>
      </c>
      <c r="E376" s="59" t="s">
        <v>1064</v>
      </c>
      <c r="F376" s="59" t="s">
        <v>3172</v>
      </c>
      <c r="G376" s="59" t="s">
        <v>168</v>
      </c>
      <c r="H376" s="59"/>
      <c r="I376" s="59"/>
      <c r="J376" s="61">
        <v>44490</v>
      </c>
      <c r="K376" s="59" t="s">
        <v>1577</v>
      </c>
      <c r="L376" s="59"/>
      <c r="M376" s="75"/>
      <c r="N376" s="98">
        <v>13360</v>
      </c>
      <c r="O376" s="6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row>
    <row r="377" spans="1:114" s="19" customFormat="1" ht="55.5" customHeight="1">
      <c r="A377" s="157">
        <v>3</v>
      </c>
      <c r="B377" s="59" t="s">
        <v>174</v>
      </c>
      <c r="C377" s="59" t="s">
        <v>1065</v>
      </c>
      <c r="D377" s="59" t="s">
        <v>1066</v>
      </c>
      <c r="E377" s="59" t="s">
        <v>1067</v>
      </c>
      <c r="F377" s="59" t="s">
        <v>3897</v>
      </c>
      <c r="G377" s="59" t="s">
        <v>168</v>
      </c>
      <c r="H377" s="59"/>
      <c r="I377" s="59"/>
      <c r="J377" s="61">
        <v>44490</v>
      </c>
      <c r="K377" s="59" t="s">
        <v>1068</v>
      </c>
      <c r="L377" s="59"/>
      <c r="M377" s="75"/>
      <c r="N377" s="98">
        <v>16279</v>
      </c>
      <c r="O377" s="6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row>
    <row r="378" spans="1:114" s="19" customFormat="1" ht="56.25" customHeight="1">
      <c r="A378" s="157">
        <v>4</v>
      </c>
      <c r="B378" s="59" t="s">
        <v>706</v>
      </c>
      <c r="C378" s="59" t="s">
        <v>1069</v>
      </c>
      <c r="D378" s="59" t="s">
        <v>1070</v>
      </c>
      <c r="E378" s="59" t="s">
        <v>1071</v>
      </c>
      <c r="F378" s="59" t="s">
        <v>1072</v>
      </c>
      <c r="G378" s="59" t="s">
        <v>168</v>
      </c>
      <c r="H378" s="59"/>
      <c r="I378" s="59"/>
      <c r="J378" s="61">
        <v>44490</v>
      </c>
      <c r="K378" s="59" t="s">
        <v>1073</v>
      </c>
      <c r="L378" s="59"/>
      <c r="M378" s="75"/>
      <c r="N378" s="98">
        <v>13000</v>
      </c>
      <c r="O378" s="6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row>
    <row r="379" spans="1:114" s="19" customFormat="1" ht="50.25" customHeight="1">
      <c r="A379" s="157">
        <v>5</v>
      </c>
      <c r="B379" s="59" t="s">
        <v>1075</v>
      </c>
      <c r="C379" s="59" t="s">
        <v>1074</v>
      </c>
      <c r="D379" s="59" t="s">
        <v>1076</v>
      </c>
      <c r="E379" s="59" t="s">
        <v>1077</v>
      </c>
      <c r="F379" s="59" t="s">
        <v>1252</v>
      </c>
      <c r="G379" s="59" t="s">
        <v>168</v>
      </c>
      <c r="H379" s="59"/>
      <c r="I379" s="59"/>
      <c r="J379" s="61">
        <v>44490</v>
      </c>
      <c r="K379" s="59" t="s">
        <v>1078</v>
      </c>
      <c r="L379" s="59"/>
      <c r="M379" s="75"/>
      <c r="N379" s="98">
        <v>63793</v>
      </c>
      <c r="O379" s="6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row>
    <row r="380" spans="1:114" s="19" customFormat="1" ht="65.25" customHeight="1">
      <c r="A380" s="157">
        <v>6</v>
      </c>
      <c r="B380" s="59" t="s">
        <v>1079</v>
      </c>
      <c r="C380" s="59" t="s">
        <v>1080</v>
      </c>
      <c r="D380" s="59" t="s">
        <v>1081</v>
      </c>
      <c r="E380" s="59" t="s">
        <v>1082</v>
      </c>
      <c r="F380" s="59" t="s">
        <v>1083</v>
      </c>
      <c r="G380" s="59" t="s">
        <v>168</v>
      </c>
      <c r="H380" s="59"/>
      <c r="I380" s="59"/>
      <c r="J380" s="61">
        <v>44490</v>
      </c>
      <c r="K380" s="59" t="s">
        <v>1084</v>
      </c>
      <c r="L380" s="59"/>
      <c r="M380" s="75"/>
      <c r="N380" s="98">
        <v>20200</v>
      </c>
      <c r="O380" s="6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row>
    <row r="381" spans="1:114" s="19" customFormat="1" ht="50.25" customHeight="1">
      <c r="A381" s="157">
        <v>7</v>
      </c>
      <c r="B381" s="59" t="s">
        <v>1085</v>
      </c>
      <c r="C381" s="59" t="s">
        <v>1086</v>
      </c>
      <c r="D381" s="59" t="s">
        <v>2304</v>
      </c>
      <c r="E381" s="59" t="s">
        <v>1087</v>
      </c>
      <c r="F381" s="59" t="s">
        <v>2305</v>
      </c>
      <c r="G381" s="59" t="s">
        <v>168</v>
      </c>
      <c r="H381" s="59"/>
      <c r="I381" s="59"/>
      <c r="J381" s="61">
        <v>44449</v>
      </c>
      <c r="K381" s="59" t="s">
        <v>1088</v>
      </c>
      <c r="L381" s="59"/>
      <c r="M381" s="75"/>
      <c r="N381" s="98">
        <v>11000</v>
      </c>
      <c r="O381" s="6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row>
    <row r="382" spans="1:114" s="19" customFormat="1" ht="51.75" customHeight="1">
      <c r="A382" s="157">
        <v>8</v>
      </c>
      <c r="B382" s="59" t="s">
        <v>1089</v>
      </c>
      <c r="C382" s="59" t="s">
        <v>1090</v>
      </c>
      <c r="D382" s="59" t="s">
        <v>1091</v>
      </c>
      <c r="E382" s="59" t="s">
        <v>1092</v>
      </c>
      <c r="F382" s="59" t="s">
        <v>1093</v>
      </c>
      <c r="G382" s="59" t="s">
        <v>168</v>
      </c>
      <c r="H382" s="59"/>
      <c r="I382" s="59"/>
      <c r="J382" s="61">
        <v>44490</v>
      </c>
      <c r="K382" s="59" t="s">
        <v>1094</v>
      </c>
      <c r="L382" s="59"/>
      <c r="M382" s="75"/>
      <c r="N382" s="98">
        <v>76016</v>
      </c>
      <c r="O382" s="6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row>
    <row r="383" spans="1:114" s="19" customFormat="1" ht="51.75" customHeight="1">
      <c r="A383" s="157">
        <v>9</v>
      </c>
      <c r="B383" s="59" t="s">
        <v>1095</v>
      </c>
      <c r="C383" s="59" t="s">
        <v>1096</v>
      </c>
      <c r="D383" s="59" t="s">
        <v>1097</v>
      </c>
      <c r="E383" s="59" t="s">
        <v>1098</v>
      </c>
      <c r="F383" s="59" t="s">
        <v>1099</v>
      </c>
      <c r="G383" s="59" t="s">
        <v>168</v>
      </c>
      <c r="H383" s="92"/>
      <c r="I383" s="92"/>
      <c r="J383" s="61">
        <v>44490</v>
      </c>
      <c r="K383" s="59" t="s">
        <v>1100</v>
      </c>
      <c r="L383" s="92"/>
      <c r="M383" s="75"/>
      <c r="N383" s="98">
        <v>88635</v>
      </c>
      <c r="O383" s="6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row>
    <row r="384" spans="1:114" s="19" customFormat="1" ht="51.75" customHeight="1">
      <c r="A384" s="157">
        <v>10</v>
      </c>
      <c r="B384" s="59" t="s">
        <v>2247</v>
      </c>
      <c r="C384" s="59" t="s">
        <v>2248</v>
      </c>
      <c r="D384" s="59" t="s">
        <v>2249</v>
      </c>
      <c r="E384" s="59" t="s">
        <v>2250</v>
      </c>
      <c r="F384" s="59" t="s">
        <v>2251</v>
      </c>
      <c r="G384" s="59" t="s">
        <v>168</v>
      </c>
      <c r="H384" s="59"/>
      <c r="I384" s="59"/>
      <c r="J384" s="61">
        <v>44651</v>
      </c>
      <c r="K384" s="59" t="s">
        <v>2252</v>
      </c>
      <c r="L384" s="92"/>
      <c r="M384" s="75"/>
      <c r="N384" s="98">
        <v>30000</v>
      </c>
      <c r="O384" s="6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row>
    <row r="385" spans="1:114" s="19" customFormat="1" ht="51.75" customHeight="1">
      <c r="A385" s="157">
        <v>11</v>
      </c>
      <c r="B385" s="59" t="s">
        <v>2306</v>
      </c>
      <c r="C385" s="59" t="s">
        <v>2307</v>
      </c>
      <c r="D385" s="59" t="s">
        <v>2308</v>
      </c>
      <c r="E385" s="59" t="s">
        <v>2309</v>
      </c>
      <c r="F385" s="59" t="s">
        <v>2310</v>
      </c>
      <c r="G385" s="59" t="s">
        <v>168</v>
      </c>
      <c r="H385" s="59"/>
      <c r="I385" s="59"/>
      <c r="J385" s="61">
        <v>44490</v>
      </c>
      <c r="K385" s="59" t="s">
        <v>2311</v>
      </c>
      <c r="L385" s="92"/>
      <c r="M385" s="75"/>
      <c r="N385" s="98">
        <v>30000</v>
      </c>
      <c r="O385" s="6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row>
    <row r="386" spans="1:114" s="19" customFormat="1" ht="51.75" customHeight="1">
      <c r="A386" s="157">
        <v>12</v>
      </c>
      <c r="B386" s="59" t="s">
        <v>174</v>
      </c>
      <c r="C386" s="59" t="s">
        <v>2572</v>
      </c>
      <c r="D386" s="59" t="s">
        <v>2573</v>
      </c>
      <c r="E386" s="59" t="s">
        <v>2574</v>
      </c>
      <c r="F386" s="59" t="s">
        <v>3898</v>
      </c>
      <c r="G386" s="59" t="s">
        <v>168</v>
      </c>
      <c r="H386" s="59"/>
      <c r="I386" s="59"/>
      <c r="J386" s="61">
        <v>44490</v>
      </c>
      <c r="K386" s="59" t="s">
        <v>2575</v>
      </c>
      <c r="L386" s="92"/>
      <c r="M386" s="75"/>
      <c r="N386" s="98">
        <v>850</v>
      </c>
      <c r="O386" s="6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row>
    <row r="387" spans="1:114" s="19" customFormat="1" ht="51.75" customHeight="1">
      <c r="A387" s="157">
        <v>13</v>
      </c>
      <c r="B387" s="59" t="s">
        <v>2840</v>
      </c>
      <c r="C387" s="59" t="s">
        <v>2841</v>
      </c>
      <c r="D387" s="59" t="s">
        <v>2842</v>
      </c>
      <c r="E387" s="59" t="s">
        <v>2843</v>
      </c>
      <c r="F387" s="59" t="s">
        <v>2844</v>
      </c>
      <c r="G387" s="59" t="s">
        <v>168</v>
      </c>
      <c r="H387" s="59"/>
      <c r="I387" s="59"/>
      <c r="J387" s="61">
        <v>44426</v>
      </c>
      <c r="K387" s="59" t="s">
        <v>2845</v>
      </c>
      <c r="L387" s="92"/>
      <c r="M387" s="75"/>
      <c r="N387" s="98">
        <v>39574</v>
      </c>
      <c r="O387" s="6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row>
    <row r="388" spans="1:114" s="19" customFormat="1" ht="51.75" customHeight="1">
      <c r="A388" s="157">
        <v>14</v>
      </c>
      <c r="B388" s="59" t="s">
        <v>174</v>
      </c>
      <c r="C388" s="59" t="s">
        <v>2572</v>
      </c>
      <c r="D388" s="59" t="s">
        <v>2927</v>
      </c>
      <c r="E388" s="59" t="s">
        <v>2928</v>
      </c>
      <c r="F388" s="59" t="s">
        <v>2929</v>
      </c>
      <c r="G388" s="59" t="s">
        <v>168</v>
      </c>
      <c r="H388" s="59"/>
      <c r="I388" s="59"/>
      <c r="J388" s="61">
        <v>44494</v>
      </c>
      <c r="K388" s="59" t="s">
        <v>2930</v>
      </c>
      <c r="L388" s="92"/>
      <c r="M388" s="75"/>
      <c r="N388" s="98">
        <v>7930</v>
      </c>
      <c r="O388" s="6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row>
    <row r="389" spans="1:114" s="19" customFormat="1" ht="51.75" customHeight="1">
      <c r="A389" s="157">
        <v>15</v>
      </c>
      <c r="B389" s="59" t="s">
        <v>2931</v>
      </c>
      <c r="C389" s="59" t="s">
        <v>2932</v>
      </c>
      <c r="D389" s="59" t="s">
        <v>2933</v>
      </c>
      <c r="E389" s="59" t="s">
        <v>2934</v>
      </c>
      <c r="F389" s="59" t="s">
        <v>2935</v>
      </c>
      <c r="G389" s="59" t="s">
        <v>168</v>
      </c>
      <c r="H389" s="59"/>
      <c r="I389" s="59"/>
      <c r="J389" s="61">
        <v>44490</v>
      </c>
      <c r="K389" s="59" t="s">
        <v>2936</v>
      </c>
      <c r="L389" s="92"/>
      <c r="M389" s="75"/>
      <c r="N389" s="98">
        <v>50500</v>
      </c>
      <c r="O389" s="6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row>
    <row r="390" spans="1:114" s="19" customFormat="1" ht="51.75" customHeight="1">
      <c r="A390" s="157">
        <v>16</v>
      </c>
      <c r="B390" s="59" t="s">
        <v>2253</v>
      </c>
      <c r="C390" s="59" t="s">
        <v>2254</v>
      </c>
      <c r="D390" s="59" t="s">
        <v>2255</v>
      </c>
      <c r="E390" s="59" t="s">
        <v>2256</v>
      </c>
      <c r="F390" s="59" t="s">
        <v>3627</v>
      </c>
      <c r="G390" s="59" t="s">
        <v>168</v>
      </c>
      <c r="H390" s="59"/>
      <c r="I390" s="59"/>
      <c r="J390" s="61">
        <v>44490</v>
      </c>
      <c r="K390" s="59" t="s">
        <v>2257</v>
      </c>
      <c r="L390" s="92"/>
      <c r="M390" s="75"/>
      <c r="N390" s="98">
        <v>6136</v>
      </c>
      <c r="O390" s="6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row>
    <row r="391" spans="1:114" s="19" customFormat="1" ht="51.75" customHeight="1">
      <c r="A391" s="157">
        <v>17</v>
      </c>
      <c r="B391" s="59" t="s">
        <v>3561</v>
      </c>
      <c r="C391" s="59" t="s">
        <v>3562</v>
      </c>
      <c r="D391" s="59" t="s">
        <v>3563</v>
      </c>
      <c r="E391" s="59" t="s">
        <v>3564</v>
      </c>
      <c r="F391" s="59" t="s">
        <v>3565</v>
      </c>
      <c r="G391" s="59" t="s">
        <v>168</v>
      </c>
      <c r="H391" s="59"/>
      <c r="I391" s="59"/>
      <c r="J391" s="61">
        <v>44816</v>
      </c>
      <c r="K391" s="59" t="s">
        <v>3566</v>
      </c>
      <c r="L391" s="92"/>
      <c r="M391" s="75"/>
      <c r="N391" s="98">
        <v>65000</v>
      </c>
      <c r="O391" s="6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row>
    <row r="392" spans="1:114" s="19" customFormat="1" ht="51.75" customHeight="1">
      <c r="A392" s="157">
        <v>18</v>
      </c>
      <c r="B392" s="59" t="s">
        <v>3899</v>
      </c>
      <c r="C392" s="59" t="s">
        <v>3900</v>
      </c>
      <c r="D392" s="59" t="s">
        <v>3901</v>
      </c>
      <c r="E392" s="59" t="s">
        <v>3902</v>
      </c>
      <c r="F392" s="59" t="s">
        <v>3903</v>
      </c>
      <c r="G392" s="59" t="s">
        <v>168</v>
      </c>
      <c r="H392" s="59"/>
      <c r="I392" s="59"/>
      <c r="J392" s="61">
        <v>45015</v>
      </c>
      <c r="K392" s="59" t="s">
        <v>3904</v>
      </c>
      <c r="L392" s="92"/>
      <c r="M392" s="75"/>
      <c r="N392" s="98">
        <v>125700</v>
      </c>
      <c r="O392" s="6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row>
    <row r="393" spans="1:114" s="19" customFormat="1" ht="51.75" customHeight="1">
      <c r="A393" s="157">
        <v>19</v>
      </c>
      <c r="B393" s="59" t="s">
        <v>3567</v>
      </c>
      <c r="C393" s="59" t="s">
        <v>3568</v>
      </c>
      <c r="D393" s="59" t="s">
        <v>3569</v>
      </c>
      <c r="E393" s="59" t="s">
        <v>3570</v>
      </c>
      <c r="F393" s="59" t="s">
        <v>3571</v>
      </c>
      <c r="G393" s="59" t="s">
        <v>168</v>
      </c>
      <c r="H393" s="59"/>
      <c r="I393" s="59"/>
      <c r="J393" s="61">
        <v>44707</v>
      </c>
      <c r="K393" s="59" t="s">
        <v>3572</v>
      </c>
      <c r="L393" s="92"/>
      <c r="M393" s="75"/>
      <c r="N393" s="98">
        <v>158542</v>
      </c>
      <c r="O393" s="6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row>
    <row r="394" spans="1:114" s="17" customFormat="1" ht="21.75" customHeight="1">
      <c r="A394" s="157"/>
      <c r="B394" s="35" t="s">
        <v>3895</v>
      </c>
      <c r="C394" s="35"/>
      <c r="D394" s="35"/>
      <c r="E394" s="35"/>
      <c r="F394" s="36">
        <f>N394</f>
        <v>856515</v>
      </c>
      <c r="G394" s="31"/>
      <c r="H394" s="31"/>
      <c r="I394" s="31"/>
      <c r="J394" s="31"/>
      <c r="K394" s="31"/>
      <c r="L394" s="80"/>
      <c r="M394" s="74"/>
      <c r="N394" s="16">
        <f>SUM(N375:N393)</f>
        <v>856515</v>
      </c>
      <c r="O394" s="68"/>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row>
    <row r="395" spans="1:114" s="19" customFormat="1" ht="20.25" customHeight="1">
      <c r="A395" s="402" t="s">
        <v>444</v>
      </c>
      <c r="B395" s="403"/>
      <c r="C395" s="403"/>
      <c r="D395" s="403"/>
      <c r="E395" s="403"/>
      <c r="F395" s="403"/>
      <c r="G395" s="403"/>
      <c r="H395" s="403"/>
      <c r="I395" s="403"/>
      <c r="J395" s="403"/>
      <c r="K395" s="403"/>
      <c r="L395" s="404"/>
      <c r="M395" s="68"/>
      <c r="N395" s="24"/>
      <c r="O395" s="6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row>
    <row r="396" spans="1:114" s="17" customFormat="1" ht="76.5" customHeight="1">
      <c r="A396" s="153">
        <v>1</v>
      </c>
      <c r="B396" s="262" t="s">
        <v>269</v>
      </c>
      <c r="C396" s="168" t="s">
        <v>270</v>
      </c>
      <c r="D396" s="168" t="s">
        <v>58</v>
      </c>
      <c r="E396" s="168" t="s">
        <v>866</v>
      </c>
      <c r="F396" s="9" t="s">
        <v>963</v>
      </c>
      <c r="G396" s="168" t="s">
        <v>114</v>
      </c>
      <c r="H396" s="168"/>
      <c r="I396" s="168"/>
      <c r="J396" s="169">
        <v>42105</v>
      </c>
      <c r="K396" s="168" t="s">
        <v>1053</v>
      </c>
      <c r="L396" s="10" t="s">
        <v>3863</v>
      </c>
      <c r="M396" s="274"/>
      <c r="N396" s="307">
        <v>2152000</v>
      </c>
      <c r="O396" s="51"/>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row>
    <row r="397" spans="1:114" s="17" customFormat="1" ht="66.75" customHeight="1">
      <c r="A397" s="153">
        <v>2</v>
      </c>
      <c r="B397" s="262" t="s">
        <v>867</v>
      </c>
      <c r="C397" s="168" t="s">
        <v>868</v>
      </c>
      <c r="D397" s="168" t="s">
        <v>869</v>
      </c>
      <c r="E397" s="168" t="s">
        <v>870</v>
      </c>
      <c r="F397" s="9" t="s">
        <v>416</v>
      </c>
      <c r="G397" s="168" t="s">
        <v>114</v>
      </c>
      <c r="H397" s="168"/>
      <c r="I397" s="168"/>
      <c r="J397" s="169">
        <v>42531</v>
      </c>
      <c r="K397" s="168" t="s">
        <v>130</v>
      </c>
      <c r="L397" s="10" t="s">
        <v>3863</v>
      </c>
      <c r="M397" s="274"/>
      <c r="N397" s="307">
        <v>12750000</v>
      </c>
      <c r="O397" s="51"/>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row>
    <row r="398" spans="1:114" s="17" customFormat="1" ht="63" customHeight="1">
      <c r="A398" s="153">
        <v>3</v>
      </c>
      <c r="B398" s="262" t="s">
        <v>1048</v>
      </c>
      <c r="C398" s="168" t="s">
        <v>1049</v>
      </c>
      <c r="D398" s="168" t="s">
        <v>1050</v>
      </c>
      <c r="E398" s="168" t="s">
        <v>1051</v>
      </c>
      <c r="F398" s="9" t="s">
        <v>131</v>
      </c>
      <c r="G398" s="168" t="s">
        <v>114</v>
      </c>
      <c r="H398" s="168"/>
      <c r="I398" s="168"/>
      <c r="J398" s="169">
        <v>42283</v>
      </c>
      <c r="K398" s="168" t="s">
        <v>149</v>
      </c>
      <c r="L398" s="10" t="s">
        <v>3864</v>
      </c>
      <c r="M398" s="274"/>
      <c r="N398" s="307">
        <v>21110000</v>
      </c>
      <c r="O398" s="52"/>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row>
    <row r="399" spans="1:114" s="17" customFormat="1" ht="76.5" customHeight="1">
      <c r="A399" s="153">
        <v>4</v>
      </c>
      <c r="B399" s="262" t="s">
        <v>314</v>
      </c>
      <c r="C399" s="168" t="s">
        <v>595</v>
      </c>
      <c r="D399" s="168" t="s">
        <v>315</v>
      </c>
      <c r="E399" s="168" t="s">
        <v>316</v>
      </c>
      <c r="F399" s="9" t="s">
        <v>150</v>
      </c>
      <c r="G399" s="168" t="s">
        <v>114</v>
      </c>
      <c r="H399" s="168"/>
      <c r="I399" s="168"/>
      <c r="J399" s="169">
        <v>42105</v>
      </c>
      <c r="K399" s="168" t="s">
        <v>151</v>
      </c>
      <c r="L399" s="10" t="s">
        <v>3864</v>
      </c>
      <c r="M399" s="274"/>
      <c r="N399" s="307">
        <v>2875000</v>
      </c>
      <c r="O399" s="51"/>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row>
    <row r="400" spans="1:114" s="17" customFormat="1" ht="72.75" customHeight="1">
      <c r="A400" s="153">
        <v>5</v>
      </c>
      <c r="B400" s="262" t="s">
        <v>317</v>
      </c>
      <c r="C400" s="168" t="s">
        <v>1049</v>
      </c>
      <c r="D400" s="168" t="s">
        <v>122</v>
      </c>
      <c r="E400" s="168" t="s">
        <v>123</v>
      </c>
      <c r="F400" s="9" t="s">
        <v>1116</v>
      </c>
      <c r="G400" s="168" t="s">
        <v>114</v>
      </c>
      <c r="H400" s="168"/>
      <c r="I400" s="168"/>
      <c r="J400" s="169">
        <v>42795</v>
      </c>
      <c r="K400" s="168" t="s">
        <v>152</v>
      </c>
      <c r="L400" s="10" t="s">
        <v>3863</v>
      </c>
      <c r="M400" s="274"/>
      <c r="N400" s="307">
        <v>4540000</v>
      </c>
      <c r="O400" s="51"/>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row>
    <row r="401" spans="1:114" s="17" customFormat="1" ht="75.75" customHeight="1">
      <c r="A401" s="153">
        <v>6</v>
      </c>
      <c r="B401" s="262" t="s">
        <v>1040</v>
      </c>
      <c r="C401" s="168" t="s">
        <v>1176</v>
      </c>
      <c r="D401" s="187" t="s">
        <v>1177</v>
      </c>
      <c r="E401" s="187" t="s">
        <v>1178</v>
      </c>
      <c r="F401" s="217" t="s">
        <v>1179</v>
      </c>
      <c r="G401" s="168" t="s">
        <v>168</v>
      </c>
      <c r="H401" s="168"/>
      <c r="I401" s="168"/>
      <c r="J401" s="229">
        <v>43189</v>
      </c>
      <c r="K401" s="209" t="s">
        <v>1180</v>
      </c>
      <c r="L401" s="10" t="s">
        <v>3863</v>
      </c>
      <c r="M401" s="274"/>
      <c r="N401" s="307">
        <v>120000000</v>
      </c>
      <c r="O401" s="51"/>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row>
    <row r="402" spans="1:114" s="17" customFormat="1" ht="65.25" customHeight="1">
      <c r="A402" s="153">
        <v>7</v>
      </c>
      <c r="B402" s="262" t="s">
        <v>598</v>
      </c>
      <c r="C402" s="225" t="s">
        <v>1172</v>
      </c>
      <c r="D402" s="187" t="s">
        <v>1173</v>
      </c>
      <c r="E402" s="168" t="s">
        <v>124</v>
      </c>
      <c r="F402" s="226" t="s">
        <v>1174</v>
      </c>
      <c r="G402" s="168" t="s">
        <v>168</v>
      </c>
      <c r="H402" s="168"/>
      <c r="I402" s="168"/>
      <c r="J402" s="228">
        <v>43185</v>
      </c>
      <c r="K402" s="227" t="s">
        <v>1175</v>
      </c>
      <c r="L402" s="10" t="s">
        <v>3864</v>
      </c>
      <c r="M402" s="274"/>
      <c r="N402" s="307">
        <v>285526000</v>
      </c>
      <c r="O402" s="51"/>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row>
    <row r="403" spans="1:114" s="17" customFormat="1" ht="63" customHeight="1">
      <c r="A403" s="153">
        <v>8</v>
      </c>
      <c r="B403" s="262" t="s">
        <v>175</v>
      </c>
      <c r="C403" s="168" t="s">
        <v>1169</v>
      </c>
      <c r="D403" s="168" t="s">
        <v>318</v>
      </c>
      <c r="E403" s="168" t="s">
        <v>319</v>
      </c>
      <c r="F403" s="9" t="s">
        <v>1179</v>
      </c>
      <c r="G403" s="168" t="s">
        <v>114</v>
      </c>
      <c r="H403" s="168"/>
      <c r="I403" s="168"/>
      <c r="J403" s="169">
        <v>43410</v>
      </c>
      <c r="K403" s="168" t="s">
        <v>320</v>
      </c>
      <c r="L403" s="10" t="s">
        <v>3865</v>
      </c>
      <c r="M403" s="274"/>
      <c r="N403" s="307">
        <v>25500000</v>
      </c>
      <c r="O403" s="51"/>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row>
    <row r="404" spans="1:114" s="17" customFormat="1" ht="68.25" customHeight="1">
      <c r="A404" s="153">
        <v>9</v>
      </c>
      <c r="B404" s="308" t="s">
        <v>1117</v>
      </c>
      <c r="C404" s="219" t="s">
        <v>1118</v>
      </c>
      <c r="D404" s="219" t="s">
        <v>1119</v>
      </c>
      <c r="E404" s="220" t="s">
        <v>1120</v>
      </c>
      <c r="F404" s="218" t="s">
        <v>1121</v>
      </c>
      <c r="G404" s="219" t="s">
        <v>168</v>
      </c>
      <c r="H404" s="275"/>
      <c r="I404" s="275"/>
      <c r="J404" s="221">
        <v>42950</v>
      </c>
      <c r="K404" s="168" t="s">
        <v>1122</v>
      </c>
      <c r="L404" s="59" t="s">
        <v>3864</v>
      </c>
      <c r="M404" s="274"/>
      <c r="N404" s="307">
        <v>14000000</v>
      </c>
      <c r="O404" s="51"/>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row>
    <row r="405" spans="1:114" s="17" customFormat="1" ht="71.25" customHeight="1">
      <c r="A405" s="153">
        <v>10</v>
      </c>
      <c r="B405" s="262" t="s">
        <v>804</v>
      </c>
      <c r="C405" s="168" t="s">
        <v>805</v>
      </c>
      <c r="D405" s="168" t="s">
        <v>806</v>
      </c>
      <c r="E405" s="168" t="s">
        <v>807</v>
      </c>
      <c r="F405" s="9" t="s">
        <v>808</v>
      </c>
      <c r="G405" s="168" t="s">
        <v>114</v>
      </c>
      <c r="H405" s="168"/>
      <c r="I405" s="168"/>
      <c r="J405" s="169" t="s">
        <v>809</v>
      </c>
      <c r="K405" s="168" t="s">
        <v>810</v>
      </c>
      <c r="L405" s="59" t="s">
        <v>3864</v>
      </c>
      <c r="M405" s="274"/>
      <c r="N405" s="307">
        <v>2500000</v>
      </c>
      <c r="O405" s="51"/>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row>
    <row r="406" spans="1:114" s="17" customFormat="1" ht="57" customHeight="1">
      <c r="A406" s="153">
        <v>11</v>
      </c>
      <c r="B406" s="262" t="s">
        <v>902</v>
      </c>
      <c r="C406" s="168" t="s">
        <v>903</v>
      </c>
      <c r="D406" s="168" t="s">
        <v>1167</v>
      </c>
      <c r="E406" s="168" t="s">
        <v>1168</v>
      </c>
      <c r="F406" s="9" t="s">
        <v>982</v>
      </c>
      <c r="G406" s="168" t="s">
        <v>114</v>
      </c>
      <c r="H406" s="168"/>
      <c r="I406" s="168"/>
      <c r="J406" s="168" t="s">
        <v>736</v>
      </c>
      <c r="K406" s="168" t="s">
        <v>983</v>
      </c>
      <c r="L406" s="10" t="s">
        <v>3864</v>
      </c>
      <c r="M406" s="274"/>
      <c r="N406" s="307">
        <v>33615000</v>
      </c>
      <c r="O406" s="51"/>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row>
    <row r="407" spans="1:114" s="17" customFormat="1" ht="54" customHeight="1">
      <c r="A407" s="153">
        <v>12</v>
      </c>
      <c r="B407" s="262" t="s">
        <v>1123</v>
      </c>
      <c r="C407" s="168" t="s">
        <v>586</v>
      </c>
      <c r="D407" s="168" t="s">
        <v>1124</v>
      </c>
      <c r="E407" s="168" t="s">
        <v>1125</v>
      </c>
      <c r="F407" s="9" t="s">
        <v>1126</v>
      </c>
      <c r="G407" s="168" t="s">
        <v>168</v>
      </c>
      <c r="H407" s="168"/>
      <c r="I407" s="168"/>
      <c r="J407" s="169">
        <v>42949</v>
      </c>
      <c r="K407" s="168" t="s">
        <v>1127</v>
      </c>
      <c r="L407" s="10" t="s">
        <v>3864</v>
      </c>
      <c r="M407" s="274"/>
      <c r="N407" s="307">
        <v>19500000</v>
      </c>
      <c r="O407" s="51"/>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row>
    <row r="408" spans="1:114" s="17" customFormat="1" ht="84" customHeight="1">
      <c r="A408" s="153">
        <v>13</v>
      </c>
      <c r="B408" s="262" t="s">
        <v>108</v>
      </c>
      <c r="C408" s="168" t="s">
        <v>109</v>
      </c>
      <c r="D408" s="168" t="s">
        <v>1181</v>
      </c>
      <c r="E408" s="168" t="s">
        <v>1182</v>
      </c>
      <c r="F408" s="9" t="s">
        <v>1183</v>
      </c>
      <c r="G408" s="168" t="s">
        <v>114</v>
      </c>
      <c r="H408" s="168"/>
      <c r="I408" s="168"/>
      <c r="J408" s="168" t="s">
        <v>737</v>
      </c>
      <c r="K408" s="168" t="s">
        <v>606</v>
      </c>
      <c r="L408" s="10" t="s">
        <v>3864</v>
      </c>
      <c r="M408" s="274"/>
      <c r="N408" s="307">
        <v>501000000</v>
      </c>
      <c r="O408" s="51"/>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row>
    <row r="409" spans="1:114" s="17" customFormat="1" ht="68.25" customHeight="1">
      <c r="A409" s="153">
        <v>14</v>
      </c>
      <c r="B409" s="262" t="s">
        <v>108</v>
      </c>
      <c r="C409" s="168" t="s">
        <v>109</v>
      </c>
      <c r="D409" s="168" t="s">
        <v>607</v>
      </c>
      <c r="E409" s="168" t="s">
        <v>608</v>
      </c>
      <c r="F409" s="9" t="s">
        <v>609</v>
      </c>
      <c r="G409" s="168" t="s">
        <v>114</v>
      </c>
      <c r="H409" s="168"/>
      <c r="I409" s="168"/>
      <c r="J409" s="168" t="s">
        <v>737</v>
      </c>
      <c r="K409" s="168" t="s">
        <v>610</v>
      </c>
      <c r="L409" s="10" t="s">
        <v>3864</v>
      </c>
      <c r="M409" s="274"/>
      <c r="N409" s="307">
        <v>6250000</v>
      </c>
      <c r="O409" s="51"/>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row>
    <row r="410" spans="1:114" s="17" customFormat="1" ht="64.5" customHeight="1">
      <c r="A410" s="153">
        <v>15</v>
      </c>
      <c r="B410" s="262" t="s">
        <v>108</v>
      </c>
      <c r="C410" s="168" t="s">
        <v>109</v>
      </c>
      <c r="D410" s="168" t="s">
        <v>345</v>
      </c>
      <c r="E410" s="168" t="s">
        <v>1054</v>
      </c>
      <c r="F410" s="9" t="s">
        <v>1004</v>
      </c>
      <c r="G410" s="168" t="s">
        <v>114</v>
      </c>
      <c r="H410" s="168"/>
      <c r="I410" s="168"/>
      <c r="J410" s="168" t="s">
        <v>737</v>
      </c>
      <c r="K410" s="168" t="s">
        <v>1015</v>
      </c>
      <c r="L410" s="10" t="s">
        <v>3864</v>
      </c>
      <c r="M410" s="274"/>
      <c r="N410" s="307">
        <v>5130000</v>
      </c>
      <c r="O410" s="51"/>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row>
    <row r="411" spans="1:114" s="17" customFormat="1" ht="60" customHeight="1">
      <c r="A411" s="153">
        <v>16</v>
      </c>
      <c r="B411" s="262" t="s">
        <v>108</v>
      </c>
      <c r="C411" s="168" t="s">
        <v>109</v>
      </c>
      <c r="D411" s="168" t="s">
        <v>607</v>
      </c>
      <c r="E411" s="168" t="s">
        <v>1016</v>
      </c>
      <c r="F411" s="9" t="s">
        <v>1017</v>
      </c>
      <c r="G411" s="168" t="s">
        <v>114</v>
      </c>
      <c r="H411" s="168"/>
      <c r="I411" s="168"/>
      <c r="J411" s="168" t="s">
        <v>737</v>
      </c>
      <c r="K411" s="168">
        <f>SUM(K396:K507)</f>
        <v>0</v>
      </c>
      <c r="L411" s="10" t="s">
        <v>3864</v>
      </c>
      <c r="M411" s="274"/>
      <c r="N411" s="307">
        <v>210000000</v>
      </c>
      <c r="O411" s="51"/>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row>
    <row r="412" spans="1:114" s="17" customFormat="1" ht="84" customHeight="1">
      <c r="A412" s="153">
        <v>17</v>
      </c>
      <c r="B412" s="262" t="s">
        <v>108</v>
      </c>
      <c r="C412" s="168" t="s">
        <v>109</v>
      </c>
      <c r="D412" s="168" t="s">
        <v>345</v>
      </c>
      <c r="E412" s="168" t="s">
        <v>95</v>
      </c>
      <c r="F412" s="9" t="s">
        <v>701</v>
      </c>
      <c r="G412" s="168" t="s">
        <v>114</v>
      </c>
      <c r="H412" s="168"/>
      <c r="I412" s="168"/>
      <c r="J412" s="168" t="s">
        <v>737</v>
      </c>
      <c r="K412" s="168" t="s">
        <v>702</v>
      </c>
      <c r="L412" s="10" t="s">
        <v>3864</v>
      </c>
      <c r="M412" s="274"/>
      <c r="N412" s="307">
        <v>175200000</v>
      </c>
      <c r="O412" s="51"/>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row>
    <row r="413" spans="1:114" s="17" customFormat="1" ht="66.75" customHeight="1">
      <c r="A413" s="153">
        <v>18</v>
      </c>
      <c r="B413" s="310" t="s">
        <v>585</v>
      </c>
      <c r="C413" s="168" t="s">
        <v>586</v>
      </c>
      <c r="D413" s="168" t="s">
        <v>827</v>
      </c>
      <c r="E413" s="223" t="s">
        <v>828</v>
      </c>
      <c r="F413" s="9" t="s">
        <v>1052</v>
      </c>
      <c r="G413" s="168" t="s">
        <v>114</v>
      </c>
      <c r="H413" s="230"/>
      <c r="I413" s="230"/>
      <c r="J413" s="169">
        <v>42530</v>
      </c>
      <c r="K413" s="168" t="s">
        <v>587</v>
      </c>
      <c r="L413" s="59" t="s">
        <v>3864</v>
      </c>
      <c r="M413" s="274"/>
      <c r="N413" s="307">
        <v>400000000</v>
      </c>
      <c r="O413" s="51"/>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row>
    <row r="414" spans="1:114" s="17" customFormat="1" ht="63.75" customHeight="1">
      <c r="A414" s="153">
        <v>19</v>
      </c>
      <c r="B414" s="310" t="s">
        <v>161</v>
      </c>
      <c r="C414" s="168" t="s">
        <v>363</v>
      </c>
      <c r="D414" s="168" t="s">
        <v>364</v>
      </c>
      <c r="E414" s="223" t="s">
        <v>365</v>
      </c>
      <c r="F414" s="222" t="s">
        <v>1216</v>
      </c>
      <c r="G414" s="168" t="s">
        <v>114</v>
      </c>
      <c r="H414" s="230"/>
      <c r="I414" s="230"/>
      <c r="J414" s="169">
        <v>42639</v>
      </c>
      <c r="K414" s="168" t="s">
        <v>883</v>
      </c>
      <c r="L414" s="10" t="s">
        <v>3864</v>
      </c>
      <c r="M414" s="274"/>
      <c r="N414" s="307">
        <v>47000000</v>
      </c>
      <c r="O414" s="51"/>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row>
    <row r="415" spans="1:114" s="17" customFormat="1" ht="66" customHeight="1">
      <c r="A415" s="153">
        <v>20</v>
      </c>
      <c r="B415" s="308" t="s">
        <v>585</v>
      </c>
      <c r="C415" s="219" t="s">
        <v>118</v>
      </c>
      <c r="D415" s="219" t="s">
        <v>1128</v>
      </c>
      <c r="E415" s="220" t="s">
        <v>1129</v>
      </c>
      <c r="F415" s="218" t="s">
        <v>1130</v>
      </c>
      <c r="G415" s="219" t="s">
        <v>114</v>
      </c>
      <c r="H415" s="275"/>
      <c r="I415" s="275"/>
      <c r="J415" s="221">
        <v>42913</v>
      </c>
      <c r="K415" s="168" t="s">
        <v>1131</v>
      </c>
      <c r="L415" s="10" t="s">
        <v>3864</v>
      </c>
      <c r="M415" s="274"/>
      <c r="N415" s="307">
        <v>52319000</v>
      </c>
      <c r="O415" s="51"/>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row>
    <row r="416" spans="1:114" s="17" customFormat="1" ht="66" customHeight="1">
      <c r="A416" s="153">
        <v>21</v>
      </c>
      <c r="B416" s="308" t="s">
        <v>585</v>
      </c>
      <c r="C416" s="219" t="s">
        <v>118</v>
      </c>
      <c r="D416" s="219" t="s">
        <v>1128</v>
      </c>
      <c r="E416" s="220" t="s">
        <v>1132</v>
      </c>
      <c r="F416" s="218" t="s">
        <v>1133</v>
      </c>
      <c r="G416" s="219" t="s">
        <v>114</v>
      </c>
      <c r="H416" s="275"/>
      <c r="I416" s="275"/>
      <c r="J416" s="221">
        <v>42913</v>
      </c>
      <c r="K416" s="168" t="s">
        <v>1134</v>
      </c>
      <c r="L416" s="10" t="s">
        <v>3864</v>
      </c>
      <c r="M416" s="274"/>
      <c r="N416" s="307">
        <v>1350633000</v>
      </c>
      <c r="O416" s="51"/>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row>
    <row r="417" spans="1:114" s="17" customFormat="1" ht="75" customHeight="1">
      <c r="A417" s="153">
        <v>22</v>
      </c>
      <c r="B417" s="308" t="s">
        <v>1135</v>
      </c>
      <c r="C417" s="219" t="s">
        <v>977</v>
      </c>
      <c r="D417" s="219" t="s">
        <v>1036</v>
      </c>
      <c r="E417" s="220" t="s">
        <v>1037</v>
      </c>
      <c r="F417" s="218" t="s">
        <v>1038</v>
      </c>
      <c r="G417" s="219" t="s">
        <v>114</v>
      </c>
      <c r="H417" s="275"/>
      <c r="I417" s="275"/>
      <c r="J417" s="221">
        <v>42934</v>
      </c>
      <c r="K417" s="168" t="s">
        <v>1039</v>
      </c>
      <c r="L417" s="10" t="s">
        <v>3864</v>
      </c>
      <c r="M417" s="274"/>
      <c r="N417" s="307">
        <v>27786000</v>
      </c>
      <c r="O417" s="51"/>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row>
    <row r="418" spans="1:114" s="17" customFormat="1" ht="84" customHeight="1">
      <c r="A418" s="153">
        <v>23</v>
      </c>
      <c r="B418" s="308" t="s">
        <v>1040</v>
      </c>
      <c r="C418" s="219" t="s">
        <v>1041</v>
      </c>
      <c r="D418" s="219" t="s">
        <v>1042</v>
      </c>
      <c r="E418" s="220" t="s">
        <v>1043</v>
      </c>
      <c r="F418" s="218" t="s">
        <v>1044</v>
      </c>
      <c r="G418" s="219" t="s">
        <v>168</v>
      </c>
      <c r="H418" s="275"/>
      <c r="I418" s="275"/>
      <c r="J418" s="221">
        <v>42944</v>
      </c>
      <c r="K418" s="168" t="s">
        <v>1045</v>
      </c>
      <c r="L418" s="10" t="s">
        <v>3864</v>
      </c>
      <c r="M418" s="274"/>
      <c r="N418" s="307">
        <v>20000000</v>
      </c>
      <c r="O418" s="51"/>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row>
    <row r="419" spans="1:114" s="17" customFormat="1" ht="77.25" customHeight="1">
      <c r="A419" s="153">
        <v>24</v>
      </c>
      <c r="B419" s="308" t="s">
        <v>1493</v>
      </c>
      <c r="C419" s="219" t="s">
        <v>1494</v>
      </c>
      <c r="D419" s="219" t="s">
        <v>1495</v>
      </c>
      <c r="E419" s="220" t="s">
        <v>1496</v>
      </c>
      <c r="F419" s="218" t="s">
        <v>1497</v>
      </c>
      <c r="G419" s="219" t="s">
        <v>168</v>
      </c>
      <c r="H419" s="275"/>
      <c r="I419" s="275"/>
      <c r="J419" s="221">
        <v>43706</v>
      </c>
      <c r="K419" s="168" t="s">
        <v>1498</v>
      </c>
      <c r="L419" s="10" t="s">
        <v>3864</v>
      </c>
      <c r="M419" s="274"/>
      <c r="N419" s="307">
        <v>94561000</v>
      </c>
      <c r="O419" s="51"/>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row>
    <row r="420" spans="1:114" s="17" customFormat="1" ht="72.75" customHeight="1">
      <c r="A420" s="153">
        <v>25</v>
      </c>
      <c r="B420" s="308" t="s">
        <v>1117</v>
      </c>
      <c r="C420" s="219" t="s">
        <v>1118</v>
      </c>
      <c r="D420" s="219" t="s">
        <v>1119</v>
      </c>
      <c r="E420" s="220" t="s">
        <v>838</v>
      </c>
      <c r="F420" s="218" t="s">
        <v>839</v>
      </c>
      <c r="G420" s="219" t="s">
        <v>168</v>
      </c>
      <c r="H420" s="275"/>
      <c r="I420" s="275"/>
      <c r="J420" s="221">
        <v>42950</v>
      </c>
      <c r="K420" s="168" t="s">
        <v>840</v>
      </c>
      <c r="L420" s="10" t="s">
        <v>3864</v>
      </c>
      <c r="M420" s="274"/>
      <c r="N420" s="307">
        <v>300000000</v>
      </c>
      <c r="O420" s="51"/>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row>
    <row r="421" spans="1:114" s="17" customFormat="1" ht="96" customHeight="1">
      <c r="A421" s="153">
        <v>26</v>
      </c>
      <c r="B421" s="308" t="s">
        <v>841</v>
      </c>
      <c r="C421" s="168" t="s">
        <v>483</v>
      </c>
      <c r="D421" s="219" t="s">
        <v>842</v>
      </c>
      <c r="E421" s="220" t="s">
        <v>843</v>
      </c>
      <c r="F421" s="218" t="s">
        <v>1668</v>
      </c>
      <c r="G421" s="219" t="s">
        <v>168</v>
      </c>
      <c r="H421" s="275"/>
      <c r="I421" s="275"/>
      <c r="J421" s="221">
        <v>42947</v>
      </c>
      <c r="K421" s="168" t="s">
        <v>844</v>
      </c>
      <c r="L421" s="59" t="s">
        <v>3866</v>
      </c>
      <c r="M421" s="274"/>
      <c r="N421" s="307">
        <v>27000000</v>
      </c>
      <c r="O421" s="51"/>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row>
    <row r="422" spans="1:114" s="17" customFormat="1" ht="69.75" customHeight="1">
      <c r="A422" s="153">
        <v>27</v>
      </c>
      <c r="B422" s="12" t="s">
        <v>1123</v>
      </c>
      <c r="C422" s="168" t="s">
        <v>780</v>
      </c>
      <c r="D422" s="168" t="s">
        <v>781</v>
      </c>
      <c r="E422" s="223" t="s">
        <v>782</v>
      </c>
      <c r="F422" s="222" t="s">
        <v>783</v>
      </c>
      <c r="G422" s="168" t="s">
        <v>168</v>
      </c>
      <c r="H422" s="92"/>
      <c r="I422" s="92"/>
      <c r="J422" s="61">
        <v>43327</v>
      </c>
      <c r="K422" s="59" t="s">
        <v>784</v>
      </c>
      <c r="L422" s="223" t="s">
        <v>3864</v>
      </c>
      <c r="M422" s="92"/>
      <c r="N422" s="307">
        <v>900000000</v>
      </c>
      <c r="O422" s="51"/>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row>
    <row r="423" spans="1:114" s="17" customFormat="1" ht="72.75" customHeight="1">
      <c r="A423" s="153">
        <v>28</v>
      </c>
      <c r="B423" s="310" t="s">
        <v>743</v>
      </c>
      <c r="C423" s="168" t="s">
        <v>744</v>
      </c>
      <c r="D423" s="168" t="s">
        <v>742</v>
      </c>
      <c r="E423" s="223" t="s">
        <v>745</v>
      </c>
      <c r="F423" s="222" t="s">
        <v>1670</v>
      </c>
      <c r="G423" s="223" t="s">
        <v>114</v>
      </c>
      <c r="H423" s="223"/>
      <c r="I423" s="223"/>
      <c r="J423" s="224">
        <v>42998</v>
      </c>
      <c r="K423" s="168" t="s">
        <v>579</v>
      </c>
      <c r="L423" s="223" t="s">
        <v>3864</v>
      </c>
      <c r="M423" s="274"/>
      <c r="N423" s="307">
        <v>25000000</v>
      </c>
      <c r="O423" s="51"/>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row>
    <row r="424" spans="1:114" s="17" customFormat="1" ht="69.75" customHeight="1">
      <c r="A424" s="153">
        <v>29</v>
      </c>
      <c r="B424" s="12" t="s">
        <v>580</v>
      </c>
      <c r="C424" s="59" t="s">
        <v>581</v>
      </c>
      <c r="D424" s="59" t="s">
        <v>582</v>
      </c>
      <c r="E424" s="59" t="s">
        <v>349</v>
      </c>
      <c r="F424" s="7" t="s">
        <v>1671</v>
      </c>
      <c r="G424" s="168" t="s">
        <v>114</v>
      </c>
      <c r="H424" s="59"/>
      <c r="I424" s="59"/>
      <c r="J424" s="61">
        <v>43005</v>
      </c>
      <c r="K424" s="59" t="s">
        <v>350</v>
      </c>
      <c r="L424" s="10" t="s">
        <v>3864</v>
      </c>
      <c r="M424" s="274"/>
      <c r="N424" s="307">
        <v>1700000</v>
      </c>
      <c r="O424" s="51"/>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row>
    <row r="425" spans="1:114" s="17" customFormat="1" ht="68.25" customHeight="1">
      <c r="A425" s="153">
        <v>30</v>
      </c>
      <c r="B425" s="12" t="s">
        <v>1268</v>
      </c>
      <c r="C425" s="59" t="s">
        <v>1269</v>
      </c>
      <c r="D425" s="168" t="s">
        <v>1270</v>
      </c>
      <c r="E425" s="223" t="s">
        <v>1271</v>
      </c>
      <c r="F425" s="7" t="s">
        <v>1272</v>
      </c>
      <c r="G425" s="59" t="s">
        <v>168</v>
      </c>
      <c r="H425" s="92"/>
      <c r="I425" s="92"/>
      <c r="J425" s="61">
        <v>43525</v>
      </c>
      <c r="K425" s="59" t="s">
        <v>1273</v>
      </c>
      <c r="L425" s="10" t="s">
        <v>3864</v>
      </c>
      <c r="M425" s="92"/>
      <c r="N425" s="307">
        <v>475000000</v>
      </c>
      <c r="O425" s="51"/>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row>
    <row r="426" spans="1:114" s="17" customFormat="1" ht="93" customHeight="1">
      <c r="A426" s="153">
        <v>31</v>
      </c>
      <c r="B426" s="308" t="s">
        <v>2712</v>
      </c>
      <c r="C426" s="219" t="s">
        <v>2713</v>
      </c>
      <c r="D426" s="219" t="s">
        <v>2714</v>
      </c>
      <c r="E426" s="220" t="s">
        <v>2715</v>
      </c>
      <c r="F426" s="218" t="s">
        <v>2716</v>
      </c>
      <c r="G426" s="219" t="s">
        <v>168</v>
      </c>
      <c r="H426" s="275"/>
      <c r="I426" s="219"/>
      <c r="J426" s="221">
        <v>44426</v>
      </c>
      <c r="K426" s="219" t="s">
        <v>2717</v>
      </c>
      <c r="L426" s="238"/>
      <c r="M426" s="238"/>
      <c r="N426" s="309">
        <v>180774000</v>
      </c>
      <c r="O426" s="51"/>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row>
    <row r="427" spans="1:114" s="17" customFormat="1" ht="96" customHeight="1">
      <c r="A427" s="153">
        <v>32</v>
      </c>
      <c r="B427" s="308" t="s">
        <v>1493</v>
      </c>
      <c r="C427" s="219" t="s">
        <v>1494</v>
      </c>
      <c r="D427" s="219" t="s">
        <v>1495</v>
      </c>
      <c r="E427" s="220" t="s">
        <v>1499</v>
      </c>
      <c r="F427" s="218" t="s">
        <v>1500</v>
      </c>
      <c r="G427" s="219" t="s">
        <v>168</v>
      </c>
      <c r="H427" s="275"/>
      <c r="I427" s="275"/>
      <c r="J427" s="221">
        <v>43706</v>
      </c>
      <c r="K427" s="168" t="s">
        <v>1501</v>
      </c>
      <c r="L427" s="219" t="s">
        <v>3864</v>
      </c>
      <c r="M427" s="92"/>
      <c r="N427" s="311">
        <v>5027708000</v>
      </c>
      <c r="O427" s="51"/>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row>
    <row r="428" spans="1:114" s="17" customFormat="1" ht="98.25" customHeight="1">
      <c r="A428" s="153">
        <v>33</v>
      </c>
      <c r="B428" s="308" t="s">
        <v>1040</v>
      </c>
      <c r="C428" s="219" t="s">
        <v>1877</v>
      </c>
      <c r="D428" s="219" t="s">
        <v>1878</v>
      </c>
      <c r="E428" s="220" t="s">
        <v>1879</v>
      </c>
      <c r="F428" s="218" t="s">
        <v>1880</v>
      </c>
      <c r="G428" s="219" t="s">
        <v>168</v>
      </c>
      <c r="H428" s="275"/>
      <c r="I428" s="219"/>
      <c r="J428" s="221">
        <v>44021</v>
      </c>
      <c r="K428" s="219" t="s">
        <v>1881</v>
      </c>
      <c r="L428" s="219" t="s">
        <v>3864</v>
      </c>
      <c r="M428" s="238"/>
      <c r="N428" s="309">
        <v>28025000</v>
      </c>
      <c r="O428" s="51"/>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row>
    <row r="429" spans="1:114" s="17" customFormat="1" ht="91.5" customHeight="1">
      <c r="A429" s="153">
        <v>34</v>
      </c>
      <c r="B429" s="308" t="s">
        <v>2563</v>
      </c>
      <c r="C429" s="219" t="s">
        <v>2564</v>
      </c>
      <c r="D429" s="219" t="s">
        <v>2565</v>
      </c>
      <c r="E429" s="220" t="s">
        <v>2566</v>
      </c>
      <c r="F429" s="218" t="s">
        <v>2567</v>
      </c>
      <c r="G429" s="219" t="s">
        <v>168</v>
      </c>
      <c r="H429" s="275"/>
      <c r="I429" s="219"/>
      <c r="J429" s="221">
        <v>44351</v>
      </c>
      <c r="K429" s="219" t="s">
        <v>2568</v>
      </c>
      <c r="L429" s="238" t="s">
        <v>3864</v>
      </c>
      <c r="M429" s="238"/>
      <c r="N429" s="309">
        <v>45000000</v>
      </c>
      <c r="O429" s="51"/>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row>
    <row r="430" spans="1:114" s="17" customFormat="1" ht="91.5" customHeight="1">
      <c r="A430" s="153">
        <v>35</v>
      </c>
      <c r="B430" s="308" t="s">
        <v>2563</v>
      </c>
      <c r="C430" s="219" t="s">
        <v>2564</v>
      </c>
      <c r="D430" s="219" t="s">
        <v>2565</v>
      </c>
      <c r="E430" s="220" t="s">
        <v>2569</v>
      </c>
      <c r="F430" s="218" t="s">
        <v>2570</v>
      </c>
      <c r="G430" s="219" t="s">
        <v>168</v>
      </c>
      <c r="H430" s="275"/>
      <c r="I430" s="219"/>
      <c r="J430" s="221">
        <v>44351</v>
      </c>
      <c r="K430" s="219" t="s">
        <v>2571</v>
      </c>
      <c r="L430" s="238" t="s">
        <v>3864</v>
      </c>
      <c r="M430" s="238"/>
      <c r="N430" s="309">
        <v>1466000</v>
      </c>
      <c r="O430" s="51"/>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row>
    <row r="431" spans="1:114" s="17" customFormat="1" ht="91.5" customHeight="1">
      <c r="A431" s="153">
        <v>36</v>
      </c>
      <c r="B431" s="310" t="s">
        <v>2663</v>
      </c>
      <c r="C431" s="219" t="s">
        <v>2664</v>
      </c>
      <c r="D431" s="168" t="s">
        <v>2696</v>
      </c>
      <c r="E431" s="223" t="s">
        <v>2697</v>
      </c>
      <c r="F431" s="222" t="s">
        <v>2698</v>
      </c>
      <c r="G431" s="168" t="s">
        <v>168</v>
      </c>
      <c r="H431" s="230"/>
      <c r="I431" s="168"/>
      <c r="J431" s="169">
        <v>44403</v>
      </c>
      <c r="K431" s="168" t="s">
        <v>2699</v>
      </c>
      <c r="L431" s="238" t="s">
        <v>3864</v>
      </c>
      <c r="M431" s="92"/>
      <c r="N431" s="311">
        <v>50000000</v>
      </c>
      <c r="O431" s="51"/>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row>
    <row r="432" spans="1:114" s="17" customFormat="1" ht="91.5" customHeight="1">
      <c r="A432" s="153">
        <v>37</v>
      </c>
      <c r="B432" s="310" t="s">
        <v>2663</v>
      </c>
      <c r="C432" s="219" t="s">
        <v>2664</v>
      </c>
      <c r="D432" s="168" t="s">
        <v>2696</v>
      </c>
      <c r="E432" s="223" t="s">
        <v>2700</v>
      </c>
      <c r="F432" s="222" t="s">
        <v>2701</v>
      </c>
      <c r="G432" s="168" t="s">
        <v>168</v>
      </c>
      <c r="H432" s="230"/>
      <c r="I432" s="168"/>
      <c r="J432" s="169">
        <v>44403</v>
      </c>
      <c r="K432" s="168" t="s">
        <v>2702</v>
      </c>
      <c r="L432" s="238" t="s">
        <v>3864</v>
      </c>
      <c r="M432" s="92"/>
      <c r="N432" s="311">
        <v>82402000</v>
      </c>
      <c r="O432" s="51"/>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row>
    <row r="433" spans="1:114" s="17" customFormat="1" ht="91.5" customHeight="1">
      <c r="A433" s="153">
        <v>38</v>
      </c>
      <c r="B433" s="310" t="s">
        <v>2703</v>
      </c>
      <c r="C433" s="219" t="s">
        <v>2704</v>
      </c>
      <c r="D433" s="168" t="s">
        <v>2705</v>
      </c>
      <c r="E433" s="223" t="s">
        <v>2706</v>
      </c>
      <c r="F433" s="222" t="s">
        <v>2707</v>
      </c>
      <c r="G433" s="168" t="s">
        <v>168</v>
      </c>
      <c r="H433" s="230"/>
      <c r="I433" s="168"/>
      <c r="J433" s="169">
        <v>44403</v>
      </c>
      <c r="K433" s="168" t="s">
        <v>2708</v>
      </c>
      <c r="L433" s="92"/>
      <c r="M433" s="92"/>
      <c r="N433" s="311">
        <v>1321425807000</v>
      </c>
      <c r="O433" s="51"/>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row>
    <row r="434" spans="1:114" s="17" customFormat="1" ht="91.5" customHeight="1">
      <c r="A434" s="153">
        <v>39</v>
      </c>
      <c r="B434" s="310" t="s">
        <v>3305</v>
      </c>
      <c r="C434" s="219" t="s">
        <v>3444</v>
      </c>
      <c r="D434" s="168" t="s">
        <v>3445</v>
      </c>
      <c r="E434" s="223" t="s">
        <v>3306</v>
      </c>
      <c r="F434" s="222" t="s">
        <v>3446</v>
      </c>
      <c r="G434" s="168" t="s">
        <v>168</v>
      </c>
      <c r="H434" s="230"/>
      <c r="I434" s="168"/>
      <c r="J434" s="169" t="s">
        <v>3447</v>
      </c>
      <c r="K434" s="168" t="s">
        <v>3448</v>
      </c>
      <c r="L434" s="92"/>
      <c r="M434" s="92"/>
      <c r="N434" s="315">
        <v>1067000000</v>
      </c>
      <c r="O434" s="51"/>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row>
    <row r="435" spans="1:114" s="17" customFormat="1" ht="77.25" customHeight="1">
      <c r="A435" s="153">
        <v>40</v>
      </c>
      <c r="B435" s="308" t="s">
        <v>3449</v>
      </c>
      <c r="C435" s="219" t="s">
        <v>1494</v>
      </c>
      <c r="D435" s="219" t="s">
        <v>3450</v>
      </c>
      <c r="E435" s="220" t="s">
        <v>3451</v>
      </c>
      <c r="F435" s="218" t="s">
        <v>3308</v>
      </c>
      <c r="G435" s="219" t="s">
        <v>168</v>
      </c>
      <c r="H435" s="275"/>
      <c r="I435" s="275"/>
      <c r="J435" s="169" t="s">
        <v>3447</v>
      </c>
      <c r="K435" s="168" t="s">
        <v>3452</v>
      </c>
      <c r="L435" s="92"/>
      <c r="M435" s="92"/>
      <c r="N435" s="311">
        <v>3212423000</v>
      </c>
      <c r="O435" s="51"/>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row>
    <row r="436" spans="1:114" s="17" customFormat="1" ht="69.75" customHeight="1">
      <c r="A436" s="153">
        <v>41</v>
      </c>
      <c r="B436" s="310" t="s">
        <v>3464</v>
      </c>
      <c r="C436" s="219" t="s">
        <v>3465</v>
      </c>
      <c r="D436" s="168" t="s">
        <v>3466</v>
      </c>
      <c r="E436" s="223" t="s">
        <v>3467</v>
      </c>
      <c r="F436" s="218" t="s">
        <v>3468</v>
      </c>
      <c r="G436" s="168" t="s">
        <v>168</v>
      </c>
      <c r="H436" s="230"/>
      <c r="I436" s="168"/>
      <c r="J436" s="169" t="s">
        <v>3469</v>
      </c>
      <c r="K436" s="168" t="s">
        <v>3470</v>
      </c>
      <c r="L436" s="92"/>
      <c r="M436" s="92"/>
      <c r="N436" s="315">
        <v>10000000</v>
      </c>
      <c r="O436" s="51"/>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row>
    <row r="437" spans="1:114" s="17" customFormat="1" ht="63" customHeight="1">
      <c r="A437" s="153">
        <v>42</v>
      </c>
      <c r="B437" s="310" t="s">
        <v>3606</v>
      </c>
      <c r="C437" s="219" t="s">
        <v>3607</v>
      </c>
      <c r="D437" s="168" t="s">
        <v>3608</v>
      </c>
      <c r="E437" s="223" t="s">
        <v>3609</v>
      </c>
      <c r="F437" s="218" t="s">
        <v>3610</v>
      </c>
      <c r="G437" s="168" t="s">
        <v>168</v>
      </c>
      <c r="H437" s="230"/>
      <c r="I437" s="168"/>
      <c r="J437" s="169">
        <v>44690</v>
      </c>
      <c r="K437" s="168" t="s">
        <v>3611</v>
      </c>
      <c r="L437" s="92"/>
      <c r="M437" s="92"/>
      <c r="N437" s="315">
        <v>50000000</v>
      </c>
      <c r="O437" s="51"/>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row>
    <row r="438" spans="1:114" s="17" customFormat="1" ht="66" customHeight="1">
      <c r="A438" s="153">
        <v>43</v>
      </c>
      <c r="B438" s="308" t="s">
        <v>1262</v>
      </c>
      <c r="C438" s="219" t="s">
        <v>1522</v>
      </c>
      <c r="D438" s="219" t="s">
        <v>1523</v>
      </c>
      <c r="E438" s="220" t="s">
        <v>1524</v>
      </c>
      <c r="F438" s="218" t="s">
        <v>1525</v>
      </c>
      <c r="G438" s="219" t="s">
        <v>168</v>
      </c>
      <c r="H438" s="275"/>
      <c r="I438" s="219"/>
      <c r="J438" s="221">
        <v>43697</v>
      </c>
      <c r="K438" s="219" t="s">
        <v>1526</v>
      </c>
      <c r="L438" s="238" t="s">
        <v>3864</v>
      </c>
      <c r="M438" s="238"/>
      <c r="N438" s="309">
        <v>247502000</v>
      </c>
      <c r="O438" s="51"/>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row>
    <row r="439" spans="1:114" s="17" customFormat="1" ht="63" customHeight="1">
      <c r="A439" s="153">
        <v>44</v>
      </c>
      <c r="B439" s="262" t="s">
        <v>925</v>
      </c>
      <c r="C439" s="168" t="s">
        <v>5</v>
      </c>
      <c r="D439" s="168" t="s">
        <v>6</v>
      </c>
      <c r="E439" s="168" t="s">
        <v>7</v>
      </c>
      <c r="F439" s="9" t="s">
        <v>8</v>
      </c>
      <c r="G439" s="168" t="s">
        <v>114</v>
      </c>
      <c r="H439" s="168"/>
      <c r="I439" s="168"/>
      <c r="J439" s="168" t="s">
        <v>10</v>
      </c>
      <c r="K439" s="168" t="s">
        <v>9</v>
      </c>
      <c r="L439" s="10" t="s">
        <v>3864</v>
      </c>
      <c r="M439" s="274"/>
      <c r="N439" s="307">
        <v>20000000</v>
      </c>
      <c r="O439" s="51"/>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row>
    <row r="440" spans="1:114" s="17" customFormat="1" ht="69.75" customHeight="1">
      <c r="A440" s="153">
        <v>45</v>
      </c>
      <c r="B440" s="12" t="s">
        <v>811</v>
      </c>
      <c r="C440" s="59" t="s">
        <v>812</v>
      </c>
      <c r="D440" s="168" t="s">
        <v>813</v>
      </c>
      <c r="E440" s="223" t="s">
        <v>814</v>
      </c>
      <c r="F440" s="7" t="s">
        <v>1666</v>
      </c>
      <c r="G440" s="59" t="s">
        <v>168</v>
      </c>
      <c r="H440" s="92"/>
      <c r="I440" s="92"/>
      <c r="J440" s="61">
        <v>43348</v>
      </c>
      <c r="K440" s="59" t="s">
        <v>815</v>
      </c>
      <c r="L440" s="10" t="s">
        <v>3864</v>
      </c>
      <c r="M440" s="92"/>
      <c r="N440" s="307">
        <v>5959000</v>
      </c>
      <c r="O440" s="51"/>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row>
    <row r="441" spans="1:114" s="17" customFormat="1" ht="80.25" customHeight="1">
      <c r="A441" s="153">
        <v>46</v>
      </c>
      <c r="B441" s="308" t="s">
        <v>1565</v>
      </c>
      <c r="C441" s="219" t="s">
        <v>1566</v>
      </c>
      <c r="D441" s="219" t="s">
        <v>1567</v>
      </c>
      <c r="E441" s="220" t="s">
        <v>1568</v>
      </c>
      <c r="F441" s="218" t="s">
        <v>1569</v>
      </c>
      <c r="G441" s="219" t="s">
        <v>168</v>
      </c>
      <c r="H441" s="275"/>
      <c r="I441" s="219"/>
      <c r="J441" s="221">
        <v>43756</v>
      </c>
      <c r="K441" s="219" t="s">
        <v>1570</v>
      </c>
      <c r="L441" s="10" t="s">
        <v>3864</v>
      </c>
      <c r="M441" s="238"/>
      <c r="N441" s="309">
        <v>150000000</v>
      </c>
      <c r="O441" s="51"/>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row>
    <row r="442" spans="1:114" s="17" customFormat="1" ht="72" customHeight="1">
      <c r="A442" s="153">
        <v>47</v>
      </c>
      <c r="B442" s="310" t="s">
        <v>101</v>
      </c>
      <c r="C442" s="168" t="s">
        <v>1029</v>
      </c>
      <c r="D442" s="168" t="s">
        <v>1030</v>
      </c>
      <c r="E442" s="223" t="s">
        <v>888</v>
      </c>
      <c r="F442" s="222" t="s">
        <v>889</v>
      </c>
      <c r="G442" s="168" t="s">
        <v>114</v>
      </c>
      <c r="H442" s="230"/>
      <c r="I442" s="230"/>
      <c r="J442" s="169">
        <v>42639</v>
      </c>
      <c r="K442" s="168" t="s">
        <v>890</v>
      </c>
      <c r="L442" s="230" t="s">
        <v>3864</v>
      </c>
      <c r="M442" s="274"/>
      <c r="N442" s="307">
        <v>47000000</v>
      </c>
      <c r="O442" s="51"/>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row>
    <row r="443" spans="1:114" s="17" customFormat="1" ht="79.5" customHeight="1">
      <c r="A443" s="153">
        <v>48</v>
      </c>
      <c r="B443" s="170" t="s">
        <v>1055</v>
      </c>
      <c r="C443" s="223" t="s">
        <v>1056</v>
      </c>
      <c r="D443" s="223" t="s">
        <v>1057</v>
      </c>
      <c r="E443" s="223" t="s">
        <v>1058</v>
      </c>
      <c r="F443" s="222" t="s">
        <v>816</v>
      </c>
      <c r="G443" s="222" t="s">
        <v>168</v>
      </c>
      <c r="H443" s="222"/>
      <c r="I443" s="222"/>
      <c r="J443" s="312">
        <v>43229</v>
      </c>
      <c r="K443" s="168" t="s">
        <v>3605</v>
      </c>
      <c r="L443" s="10" t="s">
        <v>3864</v>
      </c>
      <c r="M443" s="222" t="s">
        <v>816</v>
      </c>
      <c r="N443" s="313">
        <v>239182000</v>
      </c>
      <c r="O443" s="51"/>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row>
    <row r="444" spans="1:114" s="17" customFormat="1" ht="77.25" customHeight="1">
      <c r="A444" s="153">
        <v>49</v>
      </c>
      <c r="B444" s="310" t="s">
        <v>86</v>
      </c>
      <c r="C444" s="168" t="s">
        <v>87</v>
      </c>
      <c r="D444" s="168" t="s">
        <v>921</v>
      </c>
      <c r="E444" s="223" t="s">
        <v>922</v>
      </c>
      <c r="F444" s="222" t="s">
        <v>923</v>
      </c>
      <c r="G444" s="223" t="s">
        <v>114</v>
      </c>
      <c r="H444" s="223"/>
      <c r="I444" s="223"/>
      <c r="J444" s="224">
        <v>43244</v>
      </c>
      <c r="K444" s="169" t="s">
        <v>924</v>
      </c>
      <c r="L444" s="223" t="s">
        <v>3864</v>
      </c>
      <c r="M444" s="274"/>
      <c r="N444" s="307">
        <v>3125000</v>
      </c>
      <c r="O444" s="53"/>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row>
    <row r="445" spans="1:114" s="17" customFormat="1" ht="63.75" customHeight="1">
      <c r="A445" s="153">
        <v>50</v>
      </c>
      <c r="B445" s="12" t="s">
        <v>1262</v>
      </c>
      <c r="C445" s="168" t="s">
        <v>1263</v>
      </c>
      <c r="D445" s="168" t="s">
        <v>1264</v>
      </c>
      <c r="E445" s="223" t="s">
        <v>1265</v>
      </c>
      <c r="F445" s="222" t="s">
        <v>1266</v>
      </c>
      <c r="G445" s="168" t="s">
        <v>168</v>
      </c>
      <c r="H445" s="92"/>
      <c r="I445" s="92"/>
      <c r="J445" s="61">
        <v>43556</v>
      </c>
      <c r="K445" s="59" t="s">
        <v>1267</v>
      </c>
      <c r="L445" s="10" t="s">
        <v>3864</v>
      </c>
      <c r="M445" s="92"/>
      <c r="N445" s="307">
        <v>12375000</v>
      </c>
      <c r="O445" s="51"/>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row>
    <row r="446" spans="1:114" s="17" customFormat="1" ht="91.5" customHeight="1">
      <c r="A446" s="153">
        <v>51</v>
      </c>
      <c r="B446" s="310" t="s">
        <v>841</v>
      </c>
      <c r="C446" s="168" t="s">
        <v>1517</v>
      </c>
      <c r="D446" s="168" t="s">
        <v>1518</v>
      </c>
      <c r="E446" s="223" t="s">
        <v>1519</v>
      </c>
      <c r="F446" s="222" t="s">
        <v>1520</v>
      </c>
      <c r="G446" s="168" t="s">
        <v>168</v>
      </c>
      <c r="H446" s="230"/>
      <c r="I446" s="168"/>
      <c r="J446" s="169">
        <v>43698</v>
      </c>
      <c r="K446" s="168" t="s">
        <v>1521</v>
      </c>
      <c r="L446" s="10" t="s">
        <v>3864</v>
      </c>
      <c r="M446" s="92"/>
      <c r="N446" s="311">
        <v>7412000</v>
      </c>
      <c r="O446" s="51"/>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row>
    <row r="447" spans="1:114" s="17" customFormat="1" ht="59.25" customHeight="1">
      <c r="A447" s="153">
        <v>52</v>
      </c>
      <c r="B447" s="308" t="s">
        <v>1672</v>
      </c>
      <c r="C447" s="219" t="s">
        <v>1673</v>
      </c>
      <c r="D447" s="219" t="s">
        <v>1674</v>
      </c>
      <c r="E447" s="220" t="s">
        <v>1678</v>
      </c>
      <c r="F447" s="218" t="s">
        <v>1679</v>
      </c>
      <c r="G447" s="219" t="s">
        <v>168</v>
      </c>
      <c r="H447" s="275"/>
      <c r="I447" s="219"/>
      <c r="J447" s="221">
        <v>43887</v>
      </c>
      <c r="K447" s="219" t="s">
        <v>1680</v>
      </c>
      <c r="L447" s="219" t="s">
        <v>3864</v>
      </c>
      <c r="M447" s="238"/>
      <c r="N447" s="309">
        <v>6500000</v>
      </c>
      <c r="O447" s="51"/>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row>
    <row r="448" spans="1:114" s="17" customFormat="1" ht="69.75" customHeight="1">
      <c r="A448" s="153">
        <v>53</v>
      </c>
      <c r="B448" s="308" t="s">
        <v>1672</v>
      </c>
      <c r="C448" s="219" t="s">
        <v>1673</v>
      </c>
      <c r="D448" s="219" t="s">
        <v>1674</v>
      </c>
      <c r="E448" s="220" t="s">
        <v>1675</v>
      </c>
      <c r="F448" s="218" t="s">
        <v>1676</v>
      </c>
      <c r="G448" s="219" t="s">
        <v>168</v>
      </c>
      <c r="H448" s="275"/>
      <c r="I448" s="219"/>
      <c r="J448" s="221">
        <v>43887</v>
      </c>
      <c r="K448" s="219" t="s">
        <v>1677</v>
      </c>
      <c r="L448" s="219" t="s">
        <v>3864</v>
      </c>
      <c r="M448" s="238"/>
      <c r="N448" s="309">
        <v>126947000</v>
      </c>
      <c r="O448" s="51"/>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row>
    <row r="449" spans="1:114" s="17" customFormat="1" ht="62.25" customHeight="1">
      <c r="A449" s="153">
        <v>54</v>
      </c>
      <c r="B449" s="308" t="s">
        <v>1886</v>
      </c>
      <c r="C449" s="219" t="s">
        <v>1887</v>
      </c>
      <c r="D449" s="219" t="s">
        <v>1888</v>
      </c>
      <c r="E449" s="220" t="s">
        <v>1889</v>
      </c>
      <c r="F449" s="218" t="s">
        <v>1890</v>
      </c>
      <c r="G449" s="219" t="s">
        <v>168</v>
      </c>
      <c r="H449" s="275"/>
      <c r="I449" s="219"/>
      <c r="J449" s="221">
        <v>44036</v>
      </c>
      <c r="K449" s="219" t="s">
        <v>1891</v>
      </c>
      <c r="L449" s="238" t="s">
        <v>3864</v>
      </c>
      <c r="M449" s="238"/>
      <c r="N449" s="309">
        <v>22822540000</v>
      </c>
      <c r="O449" s="51"/>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row>
    <row r="450" spans="1:114" s="17" customFormat="1" ht="71.25" customHeight="1">
      <c r="A450" s="153">
        <v>55</v>
      </c>
      <c r="B450" s="308" t="s">
        <v>1892</v>
      </c>
      <c r="C450" s="219" t="s">
        <v>1893</v>
      </c>
      <c r="D450" s="219" t="s">
        <v>1894</v>
      </c>
      <c r="E450" s="220" t="s">
        <v>1895</v>
      </c>
      <c r="F450" s="218" t="s">
        <v>1896</v>
      </c>
      <c r="G450" s="219" t="s">
        <v>168</v>
      </c>
      <c r="H450" s="275"/>
      <c r="I450" s="219"/>
      <c r="J450" s="221">
        <v>44036</v>
      </c>
      <c r="K450" s="219" t="s">
        <v>1897</v>
      </c>
      <c r="L450" s="238" t="s">
        <v>3864</v>
      </c>
      <c r="M450" s="238"/>
      <c r="N450" s="309">
        <v>47279000</v>
      </c>
      <c r="O450" s="51"/>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row>
    <row r="451" spans="1:114" s="17" customFormat="1" ht="57.75" customHeight="1">
      <c r="A451" s="153">
        <v>56</v>
      </c>
      <c r="B451" s="308" t="s">
        <v>1892</v>
      </c>
      <c r="C451" s="219" t="s">
        <v>1893</v>
      </c>
      <c r="D451" s="219" t="s">
        <v>1894</v>
      </c>
      <c r="E451" s="220" t="s">
        <v>1898</v>
      </c>
      <c r="F451" s="218" t="s">
        <v>1899</v>
      </c>
      <c r="G451" s="219" t="s">
        <v>168</v>
      </c>
      <c r="H451" s="275"/>
      <c r="I451" s="219"/>
      <c r="J451" s="221">
        <v>44036</v>
      </c>
      <c r="K451" s="219" t="s">
        <v>1900</v>
      </c>
      <c r="L451" s="238" t="s">
        <v>3864</v>
      </c>
      <c r="M451" s="238"/>
      <c r="N451" s="309">
        <v>1175968000</v>
      </c>
      <c r="O451" s="51"/>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row>
    <row r="452" spans="1:114" s="17" customFormat="1" ht="67.5" customHeight="1">
      <c r="A452" s="153">
        <v>57</v>
      </c>
      <c r="B452" s="308" t="s">
        <v>2712</v>
      </c>
      <c r="C452" s="219" t="s">
        <v>2713</v>
      </c>
      <c r="D452" s="219" t="s">
        <v>2714</v>
      </c>
      <c r="E452" s="220" t="s">
        <v>2718</v>
      </c>
      <c r="F452" s="218" t="s">
        <v>2719</v>
      </c>
      <c r="G452" s="219" t="s">
        <v>168</v>
      </c>
      <c r="H452" s="275"/>
      <c r="I452" s="219"/>
      <c r="J452" s="221">
        <v>44426</v>
      </c>
      <c r="K452" s="219" t="s">
        <v>2720</v>
      </c>
      <c r="L452" s="238"/>
      <c r="M452" s="238"/>
      <c r="N452" s="309">
        <v>9038000</v>
      </c>
      <c r="O452" s="51"/>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row>
    <row r="453" spans="1:114" s="17" customFormat="1" ht="46.5" customHeight="1">
      <c r="A453" s="153">
        <v>58</v>
      </c>
      <c r="B453" s="310" t="s">
        <v>2944</v>
      </c>
      <c r="C453" s="219" t="s">
        <v>2945</v>
      </c>
      <c r="D453" s="168" t="s">
        <v>2946</v>
      </c>
      <c r="E453" s="223" t="s">
        <v>2947</v>
      </c>
      <c r="F453" s="222" t="s">
        <v>2948</v>
      </c>
      <c r="G453" s="168" t="s">
        <v>168</v>
      </c>
      <c r="H453" s="230"/>
      <c r="I453" s="168"/>
      <c r="J453" s="169">
        <v>44470</v>
      </c>
      <c r="K453" s="168" t="s">
        <v>2949</v>
      </c>
      <c r="L453" s="92" t="s">
        <v>3864</v>
      </c>
      <c r="M453" s="92"/>
      <c r="N453" s="311">
        <v>16500000</v>
      </c>
      <c r="O453" s="51"/>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row>
    <row r="454" spans="1:114" s="17" customFormat="1" ht="45.75" customHeight="1">
      <c r="A454" s="153">
        <v>59</v>
      </c>
      <c r="B454" s="310" t="s">
        <v>2972</v>
      </c>
      <c r="C454" s="219" t="s">
        <v>2973</v>
      </c>
      <c r="D454" s="168" t="s">
        <v>2974</v>
      </c>
      <c r="E454" s="223" t="s">
        <v>2975</v>
      </c>
      <c r="F454" s="222" t="s">
        <v>2976</v>
      </c>
      <c r="G454" s="168" t="s">
        <v>168</v>
      </c>
      <c r="H454" s="230"/>
      <c r="I454" s="168"/>
      <c r="J454" s="169">
        <v>44518</v>
      </c>
      <c r="K454" s="168" t="s">
        <v>2977</v>
      </c>
      <c r="L454" s="92"/>
      <c r="M454" s="92"/>
      <c r="N454" s="311">
        <v>29960000</v>
      </c>
      <c r="O454" s="51"/>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row>
    <row r="455" spans="1:114" s="17" customFormat="1" ht="54.75" customHeight="1">
      <c r="A455" s="153">
        <v>60</v>
      </c>
      <c r="B455" s="310" t="s">
        <v>2972</v>
      </c>
      <c r="C455" s="219" t="s">
        <v>2973</v>
      </c>
      <c r="D455" s="168" t="s">
        <v>2974</v>
      </c>
      <c r="E455" s="223" t="s">
        <v>3103</v>
      </c>
      <c r="F455" s="222" t="s">
        <v>3104</v>
      </c>
      <c r="G455" s="168" t="s">
        <v>168</v>
      </c>
      <c r="H455" s="230"/>
      <c r="I455" s="168"/>
      <c r="J455" s="169">
        <v>44602</v>
      </c>
      <c r="K455" s="168" t="s">
        <v>3105</v>
      </c>
      <c r="L455" s="92"/>
      <c r="M455" s="92"/>
      <c r="N455" s="315">
        <v>634000000</v>
      </c>
      <c r="O455" s="51"/>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row>
    <row r="456" spans="1:114" s="17" customFormat="1" ht="72.75" customHeight="1">
      <c r="A456" s="153">
        <v>61</v>
      </c>
      <c r="B456" s="262" t="s">
        <v>925</v>
      </c>
      <c r="C456" s="168" t="s">
        <v>5</v>
      </c>
      <c r="D456" s="168" t="s">
        <v>3792</v>
      </c>
      <c r="E456" s="168" t="s">
        <v>3793</v>
      </c>
      <c r="F456" s="222" t="s">
        <v>3794</v>
      </c>
      <c r="G456" s="168" t="s">
        <v>114</v>
      </c>
      <c r="H456" s="168"/>
      <c r="I456" s="168"/>
      <c r="J456" s="168" t="s">
        <v>3795</v>
      </c>
      <c r="K456" s="168" t="s">
        <v>3796</v>
      </c>
      <c r="L456" s="10"/>
      <c r="M456" s="274"/>
      <c r="N456" s="307">
        <v>3390000</v>
      </c>
      <c r="O456" s="51"/>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row>
    <row r="457" spans="1:114" s="17" customFormat="1" ht="63" customHeight="1">
      <c r="A457" s="153">
        <v>62</v>
      </c>
      <c r="B457" s="262" t="s">
        <v>125</v>
      </c>
      <c r="C457" s="168" t="s">
        <v>126</v>
      </c>
      <c r="D457" s="168" t="s">
        <v>127</v>
      </c>
      <c r="E457" s="168" t="s">
        <v>104</v>
      </c>
      <c r="F457" s="9" t="s">
        <v>153</v>
      </c>
      <c r="G457" s="168" t="s">
        <v>168</v>
      </c>
      <c r="H457" s="168"/>
      <c r="I457" s="168"/>
      <c r="J457" s="168" t="s">
        <v>739</v>
      </c>
      <c r="K457" s="168" t="s">
        <v>154</v>
      </c>
      <c r="L457" s="10" t="s">
        <v>3864</v>
      </c>
      <c r="M457" s="274"/>
      <c r="N457" s="307">
        <v>4844000</v>
      </c>
      <c r="O457" s="51"/>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row>
    <row r="458" spans="1:114" s="17" customFormat="1" ht="60" customHeight="1">
      <c r="A458" s="153">
        <v>63</v>
      </c>
      <c r="B458" s="262" t="s">
        <v>102</v>
      </c>
      <c r="C458" s="168" t="s">
        <v>103</v>
      </c>
      <c r="D458" s="168" t="s">
        <v>357</v>
      </c>
      <c r="E458" s="168" t="s">
        <v>358</v>
      </c>
      <c r="F458" s="9" t="s">
        <v>1665</v>
      </c>
      <c r="G458" s="168" t="s">
        <v>114</v>
      </c>
      <c r="H458" s="168"/>
      <c r="I458" s="168"/>
      <c r="J458" s="168" t="s">
        <v>740</v>
      </c>
      <c r="K458" s="168" t="s">
        <v>155</v>
      </c>
      <c r="L458" s="59" t="s">
        <v>3864</v>
      </c>
      <c r="M458" s="274"/>
      <c r="N458" s="307">
        <v>14300000</v>
      </c>
      <c r="O458" s="51"/>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row>
    <row r="459" spans="1:114" s="17" customFormat="1" ht="66" customHeight="1">
      <c r="A459" s="153">
        <v>64</v>
      </c>
      <c r="B459" s="310" t="s">
        <v>415</v>
      </c>
      <c r="C459" s="168" t="s">
        <v>1225</v>
      </c>
      <c r="D459" s="168" t="s">
        <v>750</v>
      </c>
      <c r="E459" s="223" t="s">
        <v>162</v>
      </c>
      <c r="F459" s="9" t="s">
        <v>163</v>
      </c>
      <c r="G459" s="168" t="s">
        <v>114</v>
      </c>
      <c r="H459" s="168"/>
      <c r="I459" s="230"/>
      <c r="J459" s="169" t="s">
        <v>741</v>
      </c>
      <c r="K459" s="168" t="s">
        <v>1196</v>
      </c>
      <c r="L459" s="10" t="s">
        <v>3864</v>
      </c>
      <c r="M459" s="274"/>
      <c r="N459" s="307">
        <v>4873000</v>
      </c>
      <c r="O459" s="51"/>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row>
    <row r="460" spans="1:114" s="17" customFormat="1" ht="58.5" customHeight="1">
      <c r="A460" s="153">
        <v>65</v>
      </c>
      <c r="B460" s="12" t="s">
        <v>817</v>
      </c>
      <c r="C460" s="59" t="s">
        <v>818</v>
      </c>
      <c r="D460" s="168" t="s">
        <v>819</v>
      </c>
      <c r="E460" s="223" t="s">
        <v>820</v>
      </c>
      <c r="F460" s="222" t="s">
        <v>821</v>
      </c>
      <c r="G460" s="59" t="s">
        <v>168</v>
      </c>
      <c r="H460" s="1"/>
      <c r="I460" s="1"/>
      <c r="J460" s="61" t="s">
        <v>822</v>
      </c>
      <c r="K460" s="59" t="s">
        <v>823</v>
      </c>
      <c r="L460" s="10" t="s">
        <v>3864</v>
      </c>
      <c r="M460" s="1"/>
      <c r="N460" s="307">
        <v>6500000</v>
      </c>
      <c r="O460" s="51"/>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row>
    <row r="461" spans="1:114" s="17" customFormat="1" ht="68.25" customHeight="1">
      <c r="A461" s="153">
        <v>66</v>
      </c>
      <c r="B461" s="310" t="s">
        <v>774</v>
      </c>
      <c r="C461" s="168" t="s">
        <v>775</v>
      </c>
      <c r="D461" s="168" t="s">
        <v>776</v>
      </c>
      <c r="E461" s="223" t="s">
        <v>777</v>
      </c>
      <c r="F461" s="222" t="s">
        <v>778</v>
      </c>
      <c r="G461" s="168" t="s">
        <v>114</v>
      </c>
      <c r="H461" s="230"/>
      <c r="I461" s="230"/>
      <c r="J461" s="169">
        <v>43312</v>
      </c>
      <c r="K461" s="168" t="s">
        <v>779</v>
      </c>
      <c r="L461" s="10" t="s">
        <v>3864</v>
      </c>
      <c r="M461" s="274"/>
      <c r="N461" s="307">
        <v>12000000</v>
      </c>
      <c r="O461" s="51"/>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row>
    <row r="462" spans="1:114" s="17" customFormat="1" ht="69" customHeight="1">
      <c r="A462" s="153">
        <v>67</v>
      </c>
      <c r="B462" s="310" t="s">
        <v>855</v>
      </c>
      <c r="C462" s="168" t="s">
        <v>882</v>
      </c>
      <c r="D462" s="168" t="s">
        <v>856</v>
      </c>
      <c r="E462" s="223" t="s">
        <v>857</v>
      </c>
      <c r="F462" s="222" t="s">
        <v>858</v>
      </c>
      <c r="G462" s="223" t="s">
        <v>168</v>
      </c>
      <c r="H462" s="223"/>
      <c r="I462" s="223"/>
      <c r="J462" s="224">
        <v>42916</v>
      </c>
      <c r="K462" s="168" t="s">
        <v>859</v>
      </c>
      <c r="L462" s="223" t="s">
        <v>3864</v>
      </c>
      <c r="M462" s="274"/>
      <c r="N462" s="307">
        <v>4408000</v>
      </c>
      <c r="O462" s="51"/>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row>
    <row r="463" spans="1:114" s="17" customFormat="1" ht="71.25" customHeight="1">
      <c r="A463" s="153">
        <v>68</v>
      </c>
      <c r="B463" s="310" t="s">
        <v>394</v>
      </c>
      <c r="C463" s="168" t="s">
        <v>395</v>
      </c>
      <c r="D463" s="168" t="s">
        <v>396</v>
      </c>
      <c r="E463" s="223" t="s">
        <v>397</v>
      </c>
      <c r="F463" s="222" t="s">
        <v>398</v>
      </c>
      <c r="G463" s="223" t="s">
        <v>114</v>
      </c>
      <c r="H463" s="223"/>
      <c r="I463" s="223"/>
      <c r="J463" s="224">
        <v>42992</v>
      </c>
      <c r="K463" s="168" t="s">
        <v>399</v>
      </c>
      <c r="L463" s="223" t="s">
        <v>3864</v>
      </c>
      <c r="M463" s="274"/>
      <c r="N463" s="307">
        <v>3700000</v>
      </c>
      <c r="O463" s="52"/>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row>
    <row r="464" spans="1:114" s="17" customFormat="1" ht="69" customHeight="1">
      <c r="A464" s="153">
        <v>69</v>
      </c>
      <c r="B464" s="310" t="s">
        <v>400</v>
      </c>
      <c r="C464" s="168" t="s">
        <v>559</v>
      </c>
      <c r="D464" s="168" t="s">
        <v>560</v>
      </c>
      <c r="E464" s="223" t="s">
        <v>561</v>
      </c>
      <c r="F464" s="222" t="s">
        <v>562</v>
      </c>
      <c r="G464" s="223" t="s">
        <v>114</v>
      </c>
      <c r="H464" s="223"/>
      <c r="I464" s="223"/>
      <c r="J464" s="224">
        <v>42992</v>
      </c>
      <c r="K464" s="168" t="s">
        <v>563</v>
      </c>
      <c r="L464" s="223" t="s">
        <v>3864</v>
      </c>
      <c r="M464" s="274"/>
      <c r="N464" s="307">
        <v>5000000</v>
      </c>
      <c r="O464" s="52"/>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row>
    <row r="465" spans="1:114" s="17" customFormat="1" ht="66" customHeight="1">
      <c r="A465" s="153">
        <v>70</v>
      </c>
      <c r="B465" s="310" t="s">
        <v>564</v>
      </c>
      <c r="C465" s="168" t="s">
        <v>565</v>
      </c>
      <c r="D465" s="168" t="s">
        <v>632</v>
      </c>
      <c r="E465" s="223" t="s">
        <v>633</v>
      </c>
      <c r="F465" s="222" t="s">
        <v>634</v>
      </c>
      <c r="G465" s="223" t="s">
        <v>114</v>
      </c>
      <c r="H465" s="223"/>
      <c r="I465" s="223"/>
      <c r="J465" s="224">
        <v>42998</v>
      </c>
      <c r="K465" s="168" t="s">
        <v>635</v>
      </c>
      <c r="L465" s="223" t="s">
        <v>3864</v>
      </c>
      <c r="M465" s="274"/>
      <c r="N465" s="307">
        <v>4750000</v>
      </c>
      <c r="O465" s="52"/>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row>
    <row r="466" spans="1:114" s="17" customFormat="1" ht="58.5" customHeight="1">
      <c r="A466" s="153">
        <v>71</v>
      </c>
      <c r="B466" s="310" t="s">
        <v>636</v>
      </c>
      <c r="C466" s="168" t="s">
        <v>565</v>
      </c>
      <c r="D466" s="168" t="s">
        <v>637</v>
      </c>
      <c r="E466" s="223" t="s">
        <v>638</v>
      </c>
      <c r="F466" s="222" t="s">
        <v>1171</v>
      </c>
      <c r="G466" s="223" t="s">
        <v>114</v>
      </c>
      <c r="H466" s="223"/>
      <c r="I466" s="223"/>
      <c r="J466" s="224">
        <v>42998</v>
      </c>
      <c r="K466" s="168" t="s">
        <v>639</v>
      </c>
      <c r="L466" s="223" t="s">
        <v>3864</v>
      </c>
      <c r="M466" s="274"/>
      <c r="N466" s="307">
        <v>27470000</v>
      </c>
      <c r="O466" s="52"/>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row>
    <row r="467" spans="1:114" s="17" customFormat="1" ht="64.5" customHeight="1">
      <c r="A467" s="153">
        <v>72</v>
      </c>
      <c r="B467" s="310" t="s">
        <v>564</v>
      </c>
      <c r="C467" s="168" t="s">
        <v>565</v>
      </c>
      <c r="D467" s="168" t="s">
        <v>632</v>
      </c>
      <c r="E467" s="223" t="s">
        <v>640</v>
      </c>
      <c r="F467" s="222" t="s">
        <v>641</v>
      </c>
      <c r="G467" s="223" t="s">
        <v>114</v>
      </c>
      <c r="H467" s="223"/>
      <c r="I467" s="223"/>
      <c r="J467" s="224">
        <v>42998</v>
      </c>
      <c r="K467" s="168" t="s">
        <v>642</v>
      </c>
      <c r="L467" s="223" t="s">
        <v>3864</v>
      </c>
      <c r="M467" s="274"/>
      <c r="N467" s="307">
        <v>95000000</v>
      </c>
      <c r="O467" s="52"/>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row>
    <row r="468" spans="1:114" s="17" customFormat="1" ht="66.75" customHeight="1">
      <c r="A468" s="153">
        <v>73</v>
      </c>
      <c r="B468" s="310" t="s">
        <v>88</v>
      </c>
      <c r="C468" s="168" t="s">
        <v>89</v>
      </c>
      <c r="D468" s="168" t="s">
        <v>96</v>
      </c>
      <c r="E468" s="223" t="s">
        <v>97</v>
      </c>
      <c r="F468" s="222" t="s">
        <v>98</v>
      </c>
      <c r="G468" s="223" t="s">
        <v>114</v>
      </c>
      <c r="H468" s="223"/>
      <c r="I468" s="223"/>
      <c r="J468" s="224">
        <v>42996</v>
      </c>
      <c r="K468" s="169" t="s">
        <v>160</v>
      </c>
      <c r="L468" s="223" t="s">
        <v>3864</v>
      </c>
      <c r="M468" s="274"/>
      <c r="N468" s="307">
        <v>10000000</v>
      </c>
      <c r="O468" s="52"/>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row>
    <row r="469" spans="1:114" s="17" customFormat="1" ht="59.25" customHeight="1">
      <c r="A469" s="153">
        <v>74</v>
      </c>
      <c r="B469" s="12" t="s">
        <v>1274</v>
      </c>
      <c r="C469" s="59" t="s">
        <v>1275</v>
      </c>
      <c r="D469" s="168" t="s">
        <v>1276</v>
      </c>
      <c r="E469" s="223" t="s">
        <v>1277</v>
      </c>
      <c r="F469" s="222" t="s">
        <v>1278</v>
      </c>
      <c r="G469" s="59" t="s">
        <v>168</v>
      </c>
      <c r="H469" s="1"/>
      <c r="I469" s="1"/>
      <c r="J469" s="61">
        <v>43354</v>
      </c>
      <c r="K469" s="59" t="s">
        <v>1279</v>
      </c>
      <c r="L469" s="10" t="s">
        <v>3864</v>
      </c>
      <c r="M469" s="1"/>
      <c r="N469" s="307">
        <v>7625000</v>
      </c>
      <c r="O469" s="52"/>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row>
    <row r="470" spans="1:114" s="17" customFormat="1" ht="61.5" customHeight="1">
      <c r="A470" s="153">
        <v>75</v>
      </c>
      <c r="B470" s="234" t="s">
        <v>1559</v>
      </c>
      <c r="C470" s="231" t="s">
        <v>1560</v>
      </c>
      <c r="D470" s="231" t="s">
        <v>1561</v>
      </c>
      <c r="E470" s="231" t="s">
        <v>1562</v>
      </c>
      <c r="F470" s="232" t="s">
        <v>1563</v>
      </c>
      <c r="G470" s="233" t="s">
        <v>168</v>
      </c>
      <c r="H470" s="231"/>
      <c r="I470" s="233"/>
      <c r="J470" s="237">
        <v>43727</v>
      </c>
      <c r="K470" s="231" t="s">
        <v>1564</v>
      </c>
      <c r="L470" s="231" t="s">
        <v>3864</v>
      </c>
      <c r="M470" s="188"/>
      <c r="N470" s="314">
        <v>16133000</v>
      </c>
      <c r="O470" s="52"/>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row>
    <row r="471" spans="1:114" s="17" customFormat="1" ht="72" customHeight="1">
      <c r="A471" s="153">
        <v>76</v>
      </c>
      <c r="B471" s="12" t="s">
        <v>1559</v>
      </c>
      <c r="C471" s="10" t="s">
        <v>1560</v>
      </c>
      <c r="D471" s="10" t="s">
        <v>1561</v>
      </c>
      <c r="E471" s="10" t="s">
        <v>1909</v>
      </c>
      <c r="F471" s="222" t="s">
        <v>1910</v>
      </c>
      <c r="G471" s="59" t="s">
        <v>168</v>
      </c>
      <c r="H471" s="10"/>
      <c r="I471" s="59"/>
      <c r="J471" s="61">
        <v>44048</v>
      </c>
      <c r="K471" s="168" t="s">
        <v>1911</v>
      </c>
      <c r="L471" s="10" t="s">
        <v>3864</v>
      </c>
      <c r="M471" s="239"/>
      <c r="N471" s="311">
        <v>322660000</v>
      </c>
      <c r="O471" s="52"/>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row>
    <row r="472" spans="1:114" s="17" customFormat="1" ht="73.5" customHeight="1">
      <c r="A472" s="153">
        <v>77</v>
      </c>
      <c r="B472" s="308" t="s">
        <v>1274</v>
      </c>
      <c r="C472" s="219" t="s">
        <v>1502</v>
      </c>
      <c r="D472" s="219" t="s">
        <v>1503</v>
      </c>
      <c r="E472" s="220" t="s">
        <v>1504</v>
      </c>
      <c r="F472" s="218" t="s">
        <v>1505</v>
      </c>
      <c r="G472" s="219" t="s">
        <v>168</v>
      </c>
      <c r="H472" s="275"/>
      <c r="I472" s="275"/>
      <c r="J472" s="221">
        <v>43704</v>
      </c>
      <c r="K472" s="219" t="s">
        <v>1506</v>
      </c>
      <c r="L472" s="238"/>
      <c r="M472" s="238"/>
      <c r="N472" s="309">
        <v>305000000</v>
      </c>
      <c r="O472" s="52"/>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row>
    <row r="473" spans="1:114" s="17" customFormat="1" ht="68.25" customHeight="1">
      <c r="A473" s="153">
        <v>78</v>
      </c>
      <c r="B473" s="310" t="s">
        <v>2690</v>
      </c>
      <c r="C473" s="219" t="s">
        <v>2691</v>
      </c>
      <c r="D473" s="168" t="s">
        <v>2692</v>
      </c>
      <c r="E473" s="223" t="s">
        <v>2693</v>
      </c>
      <c r="F473" s="222" t="s">
        <v>2694</v>
      </c>
      <c r="G473" s="168" t="s">
        <v>168</v>
      </c>
      <c r="H473" s="230"/>
      <c r="I473" s="168"/>
      <c r="J473" s="169">
        <v>44396</v>
      </c>
      <c r="K473" s="168" t="s">
        <v>2695</v>
      </c>
      <c r="L473" s="92"/>
      <c r="M473" s="92"/>
      <c r="N473" s="311">
        <v>36500000</v>
      </c>
      <c r="O473" s="52"/>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row>
    <row r="474" spans="1:114" s="17" customFormat="1" ht="65.25" customHeight="1">
      <c r="A474" s="153">
        <v>79</v>
      </c>
      <c r="B474" s="310" t="s">
        <v>2978</v>
      </c>
      <c r="C474" s="219" t="s">
        <v>2979</v>
      </c>
      <c r="D474" s="168" t="s">
        <v>2980</v>
      </c>
      <c r="E474" s="223" t="s">
        <v>2981</v>
      </c>
      <c r="F474" s="222" t="s">
        <v>2982</v>
      </c>
      <c r="G474" s="168" t="s">
        <v>168</v>
      </c>
      <c r="H474" s="230"/>
      <c r="I474" s="168"/>
      <c r="J474" s="169">
        <v>44497</v>
      </c>
      <c r="K474" s="168" t="s">
        <v>2983</v>
      </c>
      <c r="L474" s="92"/>
      <c r="M474" s="92"/>
      <c r="N474" s="311">
        <v>2460000</v>
      </c>
      <c r="O474" s="52"/>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row>
    <row r="475" spans="1:114" s="17" customFormat="1" ht="66.75" customHeight="1">
      <c r="A475" s="153">
        <v>80</v>
      </c>
      <c r="B475" s="310" t="s">
        <v>3431</v>
      </c>
      <c r="C475" s="219" t="s">
        <v>3432</v>
      </c>
      <c r="D475" s="168" t="s">
        <v>3433</v>
      </c>
      <c r="E475" s="223" t="s">
        <v>3302</v>
      </c>
      <c r="F475" s="222" t="s">
        <v>3303</v>
      </c>
      <c r="G475" s="168"/>
      <c r="H475" s="230"/>
      <c r="I475" s="168" t="s">
        <v>168</v>
      </c>
      <c r="J475" s="169">
        <v>44749</v>
      </c>
      <c r="K475" s="168" t="s">
        <v>3434</v>
      </c>
      <c r="L475" s="92"/>
      <c r="M475" s="92"/>
      <c r="N475" s="315">
        <v>1647000000</v>
      </c>
      <c r="O475" s="52"/>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row>
    <row r="476" spans="1:114" s="17" customFormat="1" ht="74.25" customHeight="1">
      <c r="A476" s="153">
        <v>81</v>
      </c>
      <c r="B476" s="310" t="s">
        <v>3431</v>
      </c>
      <c r="C476" s="219" t="s">
        <v>3432</v>
      </c>
      <c r="D476" s="168" t="s">
        <v>3435</v>
      </c>
      <c r="E476" s="223" t="s">
        <v>3304</v>
      </c>
      <c r="F476" s="222" t="s">
        <v>3867</v>
      </c>
      <c r="G476" s="168"/>
      <c r="H476" s="230"/>
      <c r="I476" s="168" t="s">
        <v>168</v>
      </c>
      <c r="J476" s="169">
        <v>44749</v>
      </c>
      <c r="K476" s="168" t="s">
        <v>3436</v>
      </c>
      <c r="L476" s="92"/>
      <c r="M476" s="92"/>
      <c r="N476" s="315">
        <v>353531000</v>
      </c>
      <c r="O476" s="52"/>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row>
    <row r="477" spans="1:114" s="17" customFormat="1" ht="72.75" customHeight="1">
      <c r="A477" s="153">
        <v>82</v>
      </c>
      <c r="B477" s="310" t="s">
        <v>3431</v>
      </c>
      <c r="C477" s="219" t="s">
        <v>3432</v>
      </c>
      <c r="D477" s="168" t="s">
        <v>3437</v>
      </c>
      <c r="E477" s="223" t="s">
        <v>3438</v>
      </c>
      <c r="F477" s="218" t="s">
        <v>3439</v>
      </c>
      <c r="G477" s="168"/>
      <c r="H477" s="230"/>
      <c r="I477" s="168" t="s">
        <v>168</v>
      </c>
      <c r="J477" s="169">
        <v>44749</v>
      </c>
      <c r="K477" s="168" t="s">
        <v>3440</v>
      </c>
      <c r="L477" s="92"/>
      <c r="M477" s="92"/>
      <c r="N477" s="315">
        <v>4268000</v>
      </c>
      <c r="O477" s="52"/>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row>
    <row r="478" spans="1:114" s="17" customFormat="1" ht="70.5" customHeight="1">
      <c r="A478" s="153">
        <v>83</v>
      </c>
      <c r="B478" s="310" t="s">
        <v>3574</v>
      </c>
      <c r="C478" s="219" t="s">
        <v>3575</v>
      </c>
      <c r="D478" s="168" t="s">
        <v>3576</v>
      </c>
      <c r="E478" s="223" t="s">
        <v>3577</v>
      </c>
      <c r="F478" s="218" t="s">
        <v>3578</v>
      </c>
      <c r="G478" s="168" t="s">
        <v>168</v>
      </c>
      <c r="H478" s="230"/>
      <c r="I478" s="168"/>
      <c r="J478" s="169" t="s">
        <v>3529</v>
      </c>
      <c r="K478" s="168" t="s">
        <v>3579</v>
      </c>
      <c r="L478" s="92"/>
      <c r="M478" s="92"/>
      <c r="N478" s="315">
        <v>1885000</v>
      </c>
      <c r="O478" s="52"/>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row>
    <row r="479" spans="1:114" s="17" customFormat="1" ht="71.25" customHeight="1">
      <c r="A479" s="153">
        <v>84</v>
      </c>
      <c r="B479" s="310" t="s">
        <v>3431</v>
      </c>
      <c r="C479" s="219" t="s">
        <v>3432</v>
      </c>
      <c r="D479" s="168" t="s">
        <v>3435</v>
      </c>
      <c r="E479" s="223" t="s">
        <v>3580</v>
      </c>
      <c r="F479" s="218" t="s">
        <v>3581</v>
      </c>
      <c r="G479" s="168"/>
      <c r="H479" s="230"/>
      <c r="I479" s="168" t="s">
        <v>168</v>
      </c>
      <c r="J479" s="169" t="s">
        <v>3529</v>
      </c>
      <c r="K479" s="168" t="s">
        <v>3582</v>
      </c>
      <c r="L479" s="92"/>
      <c r="M479" s="92"/>
      <c r="N479" s="315">
        <v>19593000</v>
      </c>
      <c r="O479" s="52"/>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row>
    <row r="480" spans="1:114" s="17" customFormat="1" ht="71.25" customHeight="1">
      <c r="A480" s="153">
        <v>85</v>
      </c>
      <c r="B480" s="310" t="s">
        <v>3583</v>
      </c>
      <c r="C480" s="219" t="s">
        <v>3584</v>
      </c>
      <c r="D480" s="168" t="s">
        <v>3435</v>
      </c>
      <c r="E480" s="223" t="s">
        <v>3585</v>
      </c>
      <c r="F480" s="218" t="s">
        <v>3586</v>
      </c>
      <c r="G480" s="168"/>
      <c r="H480" s="230"/>
      <c r="I480" s="168" t="s">
        <v>168</v>
      </c>
      <c r="J480" s="169" t="s">
        <v>3529</v>
      </c>
      <c r="K480" s="168" t="s">
        <v>3587</v>
      </c>
      <c r="L480" s="92"/>
      <c r="M480" s="92"/>
      <c r="N480" s="315">
        <v>38339000</v>
      </c>
      <c r="O480" s="52"/>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row>
    <row r="481" spans="1:114" s="17" customFormat="1" ht="71.25" customHeight="1">
      <c r="A481" s="153">
        <v>86</v>
      </c>
      <c r="B481" s="262" t="s">
        <v>228</v>
      </c>
      <c r="C481" s="168" t="s">
        <v>229</v>
      </c>
      <c r="D481" s="168" t="s">
        <v>59</v>
      </c>
      <c r="E481" s="168" t="s">
        <v>60</v>
      </c>
      <c r="F481" s="9" t="s">
        <v>1162</v>
      </c>
      <c r="G481" s="168" t="s">
        <v>168</v>
      </c>
      <c r="H481" s="168"/>
      <c r="I481" s="168"/>
      <c r="J481" s="168" t="s">
        <v>217</v>
      </c>
      <c r="K481" s="168" t="s">
        <v>1163</v>
      </c>
      <c r="L481" s="10" t="s">
        <v>3864</v>
      </c>
      <c r="M481" s="274"/>
      <c r="N481" s="307">
        <v>98765000</v>
      </c>
      <c r="O481" s="52"/>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row>
    <row r="482" spans="1:114" s="17" customFormat="1" ht="71.25" customHeight="1">
      <c r="A482" s="153">
        <v>87</v>
      </c>
      <c r="B482" s="262" t="s">
        <v>117</v>
      </c>
      <c r="C482" s="168" t="s">
        <v>620</v>
      </c>
      <c r="D482" s="168" t="s">
        <v>898</v>
      </c>
      <c r="E482" s="168" t="s">
        <v>899</v>
      </c>
      <c r="F482" s="9" t="s">
        <v>1164</v>
      </c>
      <c r="G482" s="168" t="s">
        <v>114</v>
      </c>
      <c r="H482" s="168"/>
      <c r="I482" s="168"/>
      <c r="J482" s="168" t="s">
        <v>735</v>
      </c>
      <c r="K482" s="168" t="s">
        <v>1165</v>
      </c>
      <c r="L482" s="10" t="s">
        <v>3864</v>
      </c>
      <c r="M482" s="274"/>
      <c r="N482" s="307">
        <v>6000000</v>
      </c>
      <c r="O482" s="52"/>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row>
    <row r="483" spans="1:114" s="17" customFormat="1" ht="71.25" customHeight="1">
      <c r="A483" s="153">
        <v>88</v>
      </c>
      <c r="B483" s="262" t="s">
        <v>117</v>
      </c>
      <c r="C483" s="168" t="s">
        <v>620</v>
      </c>
      <c r="D483" s="168" t="s">
        <v>900</v>
      </c>
      <c r="E483" s="168" t="s">
        <v>901</v>
      </c>
      <c r="F483" s="9" t="s">
        <v>1166</v>
      </c>
      <c r="G483" s="168" t="s">
        <v>114</v>
      </c>
      <c r="H483" s="168"/>
      <c r="I483" s="168"/>
      <c r="J483" s="168" t="s">
        <v>735</v>
      </c>
      <c r="K483" s="168" t="s">
        <v>439</v>
      </c>
      <c r="L483" s="10" t="s">
        <v>3864</v>
      </c>
      <c r="M483" s="274"/>
      <c r="N483" s="307">
        <v>7200000</v>
      </c>
      <c r="O483" s="52"/>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row>
    <row r="484" spans="1:114" s="17" customFormat="1" ht="71.25" customHeight="1">
      <c r="A484" s="153">
        <v>89</v>
      </c>
      <c r="B484" s="262" t="s">
        <v>3015</v>
      </c>
      <c r="C484" s="168" t="s">
        <v>3016</v>
      </c>
      <c r="D484" s="168" t="s">
        <v>3017</v>
      </c>
      <c r="E484" s="168" t="s">
        <v>3018</v>
      </c>
      <c r="F484" s="9" t="s">
        <v>3019</v>
      </c>
      <c r="G484" s="168" t="s">
        <v>114</v>
      </c>
      <c r="H484" s="168"/>
      <c r="I484" s="168"/>
      <c r="J484" s="169">
        <v>44546</v>
      </c>
      <c r="K484" s="168" t="s">
        <v>3020</v>
      </c>
      <c r="L484" s="10" t="s">
        <v>3864</v>
      </c>
      <c r="M484" s="274"/>
      <c r="N484" s="307">
        <v>30000000</v>
      </c>
      <c r="O484" s="52"/>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c r="AZ484" s="95"/>
      <c r="BA484" s="95"/>
      <c r="BB484" s="95"/>
      <c r="BC484" s="95"/>
      <c r="BD484" s="95"/>
      <c r="BE484" s="95"/>
      <c r="BF484" s="95"/>
      <c r="BG484" s="95"/>
      <c r="BH484" s="95"/>
      <c r="BI484" s="95"/>
      <c r="BJ484" s="95"/>
      <c r="BK484" s="95"/>
      <c r="BL484" s="95"/>
      <c r="BM484" s="95"/>
      <c r="BN484" s="95"/>
      <c r="BO484" s="95"/>
      <c r="BP484" s="95"/>
      <c r="BQ484" s="95"/>
      <c r="BR484" s="95"/>
      <c r="BS484" s="95"/>
      <c r="BT484" s="95"/>
      <c r="BU484" s="95"/>
      <c r="BV484" s="95"/>
      <c r="BW484" s="95"/>
      <c r="BX484" s="95"/>
      <c r="BY484" s="95"/>
      <c r="BZ484" s="95"/>
      <c r="CA484" s="95"/>
      <c r="CB484" s="95"/>
      <c r="CC484" s="95"/>
      <c r="CD484" s="95"/>
      <c r="CE484" s="95"/>
      <c r="CF484" s="95"/>
      <c r="CG484" s="95"/>
      <c r="CH484" s="95"/>
      <c r="CI484" s="95"/>
      <c r="CJ484" s="95"/>
      <c r="CK484" s="95"/>
      <c r="CL484" s="95"/>
      <c r="CM484" s="95"/>
      <c r="CN484" s="95"/>
      <c r="CO484" s="95"/>
      <c r="CP484" s="95"/>
      <c r="CQ484" s="95"/>
      <c r="CR484" s="95"/>
      <c r="CS484" s="95"/>
      <c r="CT484" s="95"/>
      <c r="CU484" s="95"/>
      <c r="CV484" s="95"/>
      <c r="CW484" s="95"/>
      <c r="CX484" s="95"/>
      <c r="CY484" s="95"/>
      <c r="CZ484" s="95"/>
      <c r="DA484" s="95"/>
      <c r="DB484" s="95"/>
      <c r="DC484" s="95"/>
      <c r="DD484" s="95"/>
      <c r="DE484" s="95"/>
      <c r="DF484" s="95"/>
      <c r="DG484" s="95"/>
      <c r="DH484" s="95"/>
      <c r="DI484" s="95"/>
      <c r="DJ484" s="95"/>
    </row>
    <row r="485" spans="1:114" s="107" customFormat="1" ht="71.25" customHeight="1">
      <c r="A485" s="153">
        <v>90</v>
      </c>
      <c r="B485" s="262" t="s">
        <v>303</v>
      </c>
      <c r="C485" s="168" t="s">
        <v>304</v>
      </c>
      <c r="D485" s="168" t="s">
        <v>751</v>
      </c>
      <c r="E485" s="168" t="s">
        <v>901</v>
      </c>
      <c r="F485" s="9" t="s">
        <v>218</v>
      </c>
      <c r="G485" s="168" t="s">
        <v>114</v>
      </c>
      <c r="H485" s="168"/>
      <c r="I485" s="168"/>
      <c r="J485" s="168" t="s">
        <v>735</v>
      </c>
      <c r="K485" s="168" t="s">
        <v>32</v>
      </c>
      <c r="L485" s="10" t="s">
        <v>3864</v>
      </c>
      <c r="M485" s="274"/>
      <c r="N485" s="307">
        <v>18000000</v>
      </c>
      <c r="O485" s="52"/>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c r="CK485" s="106"/>
      <c r="CL485" s="106"/>
      <c r="CM485" s="106"/>
      <c r="CN485" s="106"/>
      <c r="CO485" s="106"/>
      <c r="CP485" s="106"/>
      <c r="CQ485" s="106"/>
      <c r="CR485" s="106"/>
      <c r="CS485" s="106"/>
      <c r="CT485" s="106"/>
      <c r="CU485" s="106"/>
      <c r="CV485" s="106"/>
      <c r="CW485" s="106"/>
      <c r="CX485" s="106"/>
      <c r="CY485" s="106"/>
      <c r="CZ485" s="106"/>
      <c r="DA485" s="106"/>
      <c r="DB485" s="106"/>
      <c r="DC485" s="106"/>
      <c r="DD485" s="106"/>
      <c r="DE485" s="106"/>
      <c r="DF485" s="106"/>
      <c r="DG485" s="106"/>
      <c r="DH485" s="106"/>
      <c r="DI485" s="106"/>
      <c r="DJ485" s="106"/>
    </row>
    <row r="486" spans="1:114" s="107" customFormat="1" ht="71.25" customHeight="1">
      <c r="A486" s="153">
        <v>91</v>
      </c>
      <c r="B486" s="262" t="s">
        <v>305</v>
      </c>
      <c r="C486" s="168" t="s">
        <v>306</v>
      </c>
      <c r="D486" s="168" t="s">
        <v>172</v>
      </c>
      <c r="E486" s="168" t="s">
        <v>307</v>
      </c>
      <c r="F486" s="9" t="s">
        <v>33</v>
      </c>
      <c r="G486" s="168" t="s">
        <v>114</v>
      </c>
      <c r="H486" s="168"/>
      <c r="I486" s="168"/>
      <c r="J486" s="169">
        <v>42557</v>
      </c>
      <c r="K486" s="168" t="s">
        <v>34</v>
      </c>
      <c r="L486" s="10" t="s">
        <v>3864</v>
      </c>
      <c r="M486" s="274"/>
      <c r="N486" s="307">
        <v>46544000</v>
      </c>
      <c r="O486" s="52"/>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106"/>
      <c r="CF486" s="106"/>
      <c r="CG486" s="106"/>
      <c r="CH486" s="106"/>
      <c r="CI486" s="106"/>
      <c r="CJ486" s="106"/>
      <c r="CK486" s="106"/>
      <c r="CL486" s="106"/>
      <c r="CM486" s="106"/>
      <c r="CN486" s="106"/>
      <c r="CO486" s="106"/>
      <c r="CP486" s="106"/>
      <c r="CQ486" s="106"/>
      <c r="CR486" s="106"/>
      <c r="CS486" s="106"/>
      <c r="CT486" s="106"/>
      <c r="CU486" s="106"/>
      <c r="CV486" s="106"/>
      <c r="CW486" s="106"/>
      <c r="CX486" s="106"/>
      <c r="CY486" s="106"/>
      <c r="CZ486" s="106"/>
      <c r="DA486" s="106"/>
      <c r="DB486" s="106"/>
      <c r="DC486" s="106"/>
      <c r="DD486" s="106"/>
      <c r="DE486" s="106"/>
      <c r="DF486" s="106"/>
      <c r="DG486" s="106"/>
      <c r="DH486" s="106"/>
      <c r="DI486" s="106"/>
      <c r="DJ486" s="106"/>
    </row>
    <row r="487" spans="1:114" s="112" customFormat="1" ht="71.25" customHeight="1">
      <c r="A487" s="153">
        <v>92</v>
      </c>
      <c r="B487" s="262" t="s">
        <v>354</v>
      </c>
      <c r="C487" s="168" t="s">
        <v>173</v>
      </c>
      <c r="D487" s="168" t="s">
        <v>105</v>
      </c>
      <c r="E487" s="168" t="s">
        <v>106</v>
      </c>
      <c r="F487" s="9" t="s">
        <v>1667</v>
      </c>
      <c r="G487" s="168" t="s">
        <v>114</v>
      </c>
      <c r="H487" s="168"/>
      <c r="I487" s="168"/>
      <c r="J487" s="169">
        <v>42560</v>
      </c>
      <c r="K487" s="168" t="s">
        <v>107</v>
      </c>
      <c r="L487" s="10" t="s">
        <v>3864</v>
      </c>
      <c r="M487" s="274"/>
      <c r="N487" s="307">
        <v>178500000</v>
      </c>
      <c r="O487" s="52"/>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c r="AO487" s="111"/>
      <c r="AP487" s="111"/>
      <c r="AQ487" s="111"/>
      <c r="AR487" s="111"/>
      <c r="AS487" s="111"/>
      <c r="AT487" s="111"/>
      <c r="AU487" s="111"/>
      <c r="AV487" s="111"/>
      <c r="AW487" s="111"/>
      <c r="AX487" s="111"/>
      <c r="AY487" s="111"/>
      <c r="AZ487" s="111"/>
      <c r="BA487" s="111"/>
      <c r="BB487" s="111"/>
      <c r="BC487" s="111"/>
      <c r="BD487" s="111"/>
      <c r="BE487" s="111"/>
      <c r="BF487" s="111"/>
      <c r="BG487" s="111"/>
      <c r="BH487" s="111"/>
      <c r="BI487" s="111"/>
      <c r="BJ487" s="111"/>
      <c r="BK487" s="111"/>
      <c r="BL487" s="111"/>
      <c r="BM487" s="111"/>
      <c r="BN487" s="111"/>
      <c r="BO487" s="111"/>
      <c r="BP487" s="111"/>
      <c r="BQ487" s="111"/>
      <c r="BR487" s="111"/>
      <c r="BS487" s="111"/>
      <c r="BT487" s="111"/>
      <c r="BU487" s="111"/>
      <c r="BV487" s="111"/>
      <c r="BW487" s="111"/>
      <c r="BX487" s="111"/>
      <c r="BY487" s="111"/>
      <c r="BZ487" s="111"/>
      <c r="CA487" s="111"/>
      <c r="CB487" s="111"/>
      <c r="CC487" s="111"/>
      <c r="CD487" s="111"/>
      <c r="CE487" s="111"/>
      <c r="CF487" s="111"/>
      <c r="CG487" s="111"/>
      <c r="CH487" s="111"/>
      <c r="CI487" s="111"/>
      <c r="CJ487" s="111"/>
      <c r="CK487" s="111"/>
      <c r="CL487" s="111"/>
      <c r="CM487" s="111"/>
      <c r="CN487" s="111"/>
      <c r="CO487" s="111"/>
      <c r="CP487" s="111"/>
      <c r="CQ487" s="111"/>
      <c r="CR487" s="111"/>
      <c r="CS487" s="111"/>
      <c r="CT487" s="111"/>
      <c r="CU487" s="111"/>
      <c r="CV487" s="111"/>
      <c r="CW487" s="111"/>
      <c r="CX487" s="111"/>
      <c r="CY487" s="111"/>
      <c r="CZ487" s="111"/>
      <c r="DA487" s="111"/>
      <c r="DB487" s="111"/>
      <c r="DC487" s="111"/>
      <c r="DD487" s="111"/>
      <c r="DE487" s="111"/>
      <c r="DF487" s="111"/>
      <c r="DG487" s="111"/>
      <c r="DH487" s="111"/>
      <c r="DI487" s="111"/>
      <c r="DJ487" s="111"/>
    </row>
    <row r="488" spans="1:114" s="112" customFormat="1" ht="71.25" customHeight="1">
      <c r="A488" s="153">
        <v>93</v>
      </c>
      <c r="B488" s="310" t="s">
        <v>845</v>
      </c>
      <c r="C488" s="223" t="s">
        <v>846</v>
      </c>
      <c r="D488" s="219" t="s">
        <v>847</v>
      </c>
      <c r="E488" s="223" t="s">
        <v>848</v>
      </c>
      <c r="F488" s="218" t="s">
        <v>1170</v>
      </c>
      <c r="G488" s="168" t="s">
        <v>168</v>
      </c>
      <c r="H488" s="230"/>
      <c r="I488" s="230"/>
      <c r="J488" s="169">
        <v>42920</v>
      </c>
      <c r="K488" s="168" t="s">
        <v>849</v>
      </c>
      <c r="L488" s="10" t="s">
        <v>3864</v>
      </c>
      <c r="M488" s="274"/>
      <c r="N488" s="307">
        <v>13000000</v>
      </c>
      <c r="O488" s="52"/>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c r="AO488" s="111"/>
      <c r="AP488" s="111"/>
      <c r="AQ488" s="111"/>
      <c r="AR488" s="111"/>
      <c r="AS488" s="111"/>
      <c r="AT488" s="111"/>
      <c r="AU488" s="111"/>
      <c r="AV488" s="111"/>
      <c r="AW488" s="111"/>
      <c r="AX488" s="111"/>
      <c r="AY488" s="111"/>
      <c r="AZ488" s="111"/>
      <c r="BA488" s="111"/>
      <c r="BB488" s="111"/>
      <c r="BC488" s="111"/>
      <c r="BD488" s="111"/>
      <c r="BE488" s="111"/>
      <c r="BF488" s="111"/>
      <c r="BG488" s="111"/>
      <c r="BH488" s="111"/>
      <c r="BI488" s="111"/>
      <c r="BJ488" s="111"/>
      <c r="BK488" s="111"/>
      <c r="BL488" s="111"/>
      <c r="BM488" s="111"/>
      <c r="BN488" s="111"/>
      <c r="BO488" s="111"/>
      <c r="BP488" s="111"/>
      <c r="BQ488" s="111"/>
      <c r="BR488" s="111"/>
      <c r="BS488" s="111"/>
      <c r="BT488" s="111"/>
      <c r="BU488" s="111"/>
      <c r="BV488" s="111"/>
      <c r="BW488" s="111"/>
      <c r="BX488" s="111"/>
      <c r="BY488" s="111"/>
      <c r="BZ488" s="111"/>
      <c r="CA488" s="111"/>
      <c r="CB488" s="111"/>
      <c r="CC488" s="111"/>
      <c r="CD488" s="111"/>
      <c r="CE488" s="111"/>
      <c r="CF488" s="111"/>
      <c r="CG488" s="111"/>
      <c r="CH488" s="111"/>
      <c r="CI488" s="111"/>
      <c r="CJ488" s="111"/>
      <c r="CK488" s="111"/>
      <c r="CL488" s="111"/>
      <c r="CM488" s="111"/>
      <c r="CN488" s="111"/>
      <c r="CO488" s="111"/>
      <c r="CP488" s="111"/>
      <c r="CQ488" s="111"/>
      <c r="CR488" s="111"/>
      <c r="CS488" s="111"/>
      <c r="CT488" s="111"/>
      <c r="CU488" s="111"/>
      <c r="CV488" s="111"/>
      <c r="CW488" s="111"/>
      <c r="CX488" s="111"/>
      <c r="CY488" s="111"/>
      <c r="CZ488" s="111"/>
      <c r="DA488" s="111"/>
      <c r="DB488" s="111"/>
      <c r="DC488" s="111"/>
      <c r="DD488" s="111"/>
      <c r="DE488" s="111"/>
      <c r="DF488" s="111"/>
      <c r="DG488" s="111"/>
      <c r="DH488" s="111"/>
      <c r="DI488" s="111"/>
      <c r="DJ488" s="111"/>
    </row>
    <row r="489" spans="1:114" s="112" customFormat="1" ht="71.25" customHeight="1">
      <c r="A489" s="153">
        <v>94</v>
      </c>
      <c r="B489" s="12" t="s">
        <v>867</v>
      </c>
      <c r="C489" s="10" t="s">
        <v>1382</v>
      </c>
      <c r="D489" s="10" t="s">
        <v>1383</v>
      </c>
      <c r="E489" s="189" t="s">
        <v>1384</v>
      </c>
      <c r="F489" s="236" t="s">
        <v>1385</v>
      </c>
      <c r="G489" s="12" t="s">
        <v>168</v>
      </c>
      <c r="H489" s="235"/>
      <c r="I489" s="235"/>
      <c r="J489" s="59" t="s">
        <v>1308</v>
      </c>
      <c r="K489" s="10" t="s">
        <v>1386</v>
      </c>
      <c r="L489" s="235" t="s">
        <v>3864</v>
      </c>
      <c r="M489" s="92"/>
      <c r="N489" s="311">
        <v>40000000</v>
      </c>
      <c r="O489" s="52"/>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c r="AX489" s="111"/>
      <c r="AY489" s="111"/>
      <c r="AZ489" s="111"/>
      <c r="BA489" s="111"/>
      <c r="BB489" s="111"/>
      <c r="BC489" s="111"/>
      <c r="BD489" s="111"/>
      <c r="BE489" s="111"/>
      <c r="BF489" s="111"/>
      <c r="BG489" s="111"/>
      <c r="BH489" s="111"/>
      <c r="BI489" s="111"/>
      <c r="BJ489" s="111"/>
      <c r="BK489" s="111"/>
      <c r="BL489" s="111"/>
      <c r="BM489" s="111"/>
      <c r="BN489" s="111"/>
      <c r="BO489" s="111"/>
      <c r="BP489" s="111"/>
      <c r="BQ489" s="111"/>
      <c r="BR489" s="111"/>
      <c r="BS489" s="111"/>
      <c r="BT489" s="111"/>
      <c r="BU489" s="111"/>
      <c r="BV489" s="111"/>
      <c r="BW489" s="111"/>
      <c r="BX489" s="111"/>
      <c r="BY489" s="111"/>
      <c r="BZ489" s="111"/>
      <c r="CA489" s="111"/>
      <c r="CB489" s="111"/>
      <c r="CC489" s="111"/>
      <c r="CD489" s="111"/>
      <c r="CE489" s="111"/>
      <c r="CF489" s="111"/>
      <c r="CG489" s="111"/>
      <c r="CH489" s="111"/>
      <c r="CI489" s="111"/>
      <c r="CJ489" s="111"/>
      <c r="CK489" s="111"/>
      <c r="CL489" s="111"/>
      <c r="CM489" s="111"/>
      <c r="CN489" s="111"/>
      <c r="CO489" s="111"/>
      <c r="CP489" s="111"/>
      <c r="CQ489" s="111"/>
      <c r="CR489" s="111"/>
      <c r="CS489" s="111"/>
      <c r="CT489" s="111"/>
      <c r="CU489" s="111"/>
      <c r="CV489" s="111"/>
      <c r="CW489" s="111"/>
      <c r="CX489" s="111"/>
      <c r="CY489" s="111"/>
      <c r="CZ489" s="111"/>
      <c r="DA489" s="111"/>
      <c r="DB489" s="111"/>
      <c r="DC489" s="111"/>
      <c r="DD489" s="111"/>
      <c r="DE489" s="111"/>
      <c r="DF489" s="111"/>
      <c r="DG489" s="111"/>
      <c r="DH489" s="111"/>
      <c r="DI489" s="111"/>
      <c r="DJ489" s="111"/>
    </row>
    <row r="490" spans="1:114" s="112" customFormat="1" ht="71.25" customHeight="1">
      <c r="A490" s="153">
        <v>95</v>
      </c>
      <c r="B490" s="308" t="s">
        <v>2552</v>
      </c>
      <c r="C490" s="219" t="s">
        <v>2553</v>
      </c>
      <c r="D490" s="219" t="s">
        <v>2554</v>
      </c>
      <c r="E490" s="220" t="s">
        <v>2555</v>
      </c>
      <c r="F490" s="218" t="s">
        <v>2556</v>
      </c>
      <c r="G490" s="219" t="s">
        <v>168</v>
      </c>
      <c r="H490" s="275"/>
      <c r="I490" s="219"/>
      <c r="J490" s="221">
        <v>44265</v>
      </c>
      <c r="K490" s="219" t="s">
        <v>2557</v>
      </c>
      <c r="L490" s="238" t="s">
        <v>3864</v>
      </c>
      <c r="M490" s="238"/>
      <c r="N490" s="309">
        <v>5160000</v>
      </c>
      <c r="O490" s="52"/>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c r="AO490" s="111"/>
      <c r="AP490" s="111"/>
      <c r="AQ490" s="111"/>
      <c r="AR490" s="111"/>
      <c r="AS490" s="111"/>
      <c r="AT490" s="111"/>
      <c r="AU490" s="111"/>
      <c r="AV490" s="111"/>
      <c r="AW490" s="111"/>
      <c r="AX490" s="111"/>
      <c r="AY490" s="111"/>
      <c r="AZ490" s="111"/>
      <c r="BA490" s="111"/>
      <c r="BB490" s="111"/>
      <c r="BC490" s="111"/>
      <c r="BD490" s="111"/>
      <c r="BE490" s="111"/>
      <c r="BF490" s="111"/>
      <c r="BG490" s="111"/>
      <c r="BH490" s="111"/>
      <c r="BI490" s="111"/>
      <c r="BJ490" s="111"/>
      <c r="BK490" s="111"/>
      <c r="BL490" s="111"/>
      <c r="BM490" s="111"/>
      <c r="BN490" s="111"/>
      <c r="BO490" s="111"/>
      <c r="BP490" s="111"/>
      <c r="BQ490" s="111"/>
      <c r="BR490" s="111"/>
      <c r="BS490" s="111"/>
      <c r="BT490" s="111"/>
      <c r="BU490" s="111"/>
      <c r="BV490" s="111"/>
      <c r="BW490" s="111"/>
      <c r="BX490" s="111"/>
      <c r="BY490" s="111"/>
      <c r="BZ490" s="111"/>
      <c r="CA490" s="111"/>
      <c r="CB490" s="111"/>
      <c r="CC490" s="111"/>
      <c r="CD490" s="111"/>
      <c r="CE490" s="111"/>
      <c r="CF490" s="111"/>
      <c r="CG490" s="111"/>
      <c r="CH490" s="111"/>
      <c r="CI490" s="111"/>
      <c r="CJ490" s="111"/>
      <c r="CK490" s="111"/>
      <c r="CL490" s="111"/>
      <c r="CM490" s="111"/>
      <c r="CN490" s="111"/>
      <c r="CO490" s="111"/>
      <c r="CP490" s="111"/>
      <c r="CQ490" s="111"/>
      <c r="CR490" s="111"/>
      <c r="CS490" s="111"/>
      <c r="CT490" s="111"/>
      <c r="CU490" s="111"/>
      <c r="CV490" s="111"/>
      <c r="CW490" s="111"/>
      <c r="CX490" s="111"/>
      <c r="CY490" s="111"/>
      <c r="CZ490" s="111"/>
      <c r="DA490" s="111"/>
      <c r="DB490" s="111"/>
      <c r="DC490" s="111"/>
      <c r="DD490" s="111"/>
      <c r="DE490" s="111"/>
      <c r="DF490" s="111"/>
      <c r="DG490" s="111"/>
      <c r="DH490" s="111"/>
      <c r="DI490" s="111"/>
      <c r="DJ490" s="111"/>
    </row>
    <row r="491" spans="1:114" s="112" customFormat="1" ht="71.25" customHeight="1">
      <c r="A491" s="153">
        <v>96</v>
      </c>
      <c r="B491" s="12" t="s">
        <v>1912</v>
      </c>
      <c r="C491" s="10" t="s">
        <v>1913</v>
      </c>
      <c r="D491" s="10" t="s">
        <v>1914</v>
      </c>
      <c r="E491" s="10" t="s">
        <v>1915</v>
      </c>
      <c r="F491" s="222" t="s">
        <v>1916</v>
      </c>
      <c r="G491" s="59" t="s">
        <v>168</v>
      </c>
      <c r="H491" s="10"/>
      <c r="I491" s="59"/>
      <c r="J491" s="61">
        <v>44068</v>
      </c>
      <c r="K491" s="168" t="s">
        <v>1917</v>
      </c>
      <c r="L491" s="10" t="s">
        <v>3864</v>
      </c>
      <c r="M491" s="239"/>
      <c r="N491" s="311">
        <v>2130000000</v>
      </c>
      <c r="O491" s="52"/>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c r="AO491" s="111"/>
      <c r="AP491" s="111"/>
      <c r="AQ491" s="111"/>
      <c r="AR491" s="111"/>
      <c r="AS491" s="111"/>
      <c r="AT491" s="111"/>
      <c r="AU491" s="111"/>
      <c r="AV491" s="111"/>
      <c r="AW491" s="111"/>
      <c r="AX491" s="111"/>
      <c r="AY491" s="111"/>
      <c r="AZ491" s="111"/>
      <c r="BA491" s="111"/>
      <c r="BB491" s="111"/>
      <c r="BC491" s="111"/>
      <c r="BD491" s="111"/>
      <c r="BE491" s="111"/>
      <c r="BF491" s="111"/>
      <c r="BG491" s="111"/>
      <c r="BH491" s="111"/>
      <c r="BI491" s="111"/>
      <c r="BJ491" s="111"/>
      <c r="BK491" s="111"/>
      <c r="BL491" s="111"/>
      <c r="BM491" s="111"/>
      <c r="BN491" s="111"/>
      <c r="BO491" s="111"/>
      <c r="BP491" s="111"/>
      <c r="BQ491" s="111"/>
      <c r="BR491" s="111"/>
      <c r="BS491" s="111"/>
      <c r="BT491" s="111"/>
      <c r="BU491" s="111"/>
      <c r="BV491" s="111"/>
      <c r="BW491" s="111"/>
      <c r="BX491" s="111"/>
      <c r="BY491" s="111"/>
      <c r="BZ491" s="111"/>
      <c r="CA491" s="111"/>
      <c r="CB491" s="111"/>
      <c r="CC491" s="111"/>
      <c r="CD491" s="111"/>
      <c r="CE491" s="111"/>
      <c r="CF491" s="111"/>
      <c r="CG491" s="111"/>
      <c r="CH491" s="111"/>
      <c r="CI491" s="111"/>
      <c r="CJ491" s="111"/>
      <c r="CK491" s="111"/>
      <c r="CL491" s="111"/>
      <c r="CM491" s="111"/>
      <c r="CN491" s="111"/>
      <c r="CO491" s="111"/>
      <c r="CP491" s="111"/>
      <c r="CQ491" s="111"/>
      <c r="CR491" s="111"/>
      <c r="CS491" s="111"/>
      <c r="CT491" s="111"/>
      <c r="CU491" s="111"/>
      <c r="CV491" s="111"/>
      <c r="CW491" s="111"/>
      <c r="CX491" s="111"/>
      <c r="CY491" s="111"/>
      <c r="CZ491" s="111"/>
      <c r="DA491" s="111"/>
      <c r="DB491" s="111"/>
      <c r="DC491" s="111"/>
      <c r="DD491" s="111"/>
      <c r="DE491" s="111"/>
      <c r="DF491" s="111"/>
      <c r="DG491" s="111"/>
      <c r="DH491" s="111"/>
      <c r="DI491" s="111"/>
      <c r="DJ491" s="111"/>
    </row>
    <row r="492" spans="1:114" s="112" customFormat="1" ht="71.25" customHeight="1">
      <c r="A492" s="153">
        <v>97</v>
      </c>
      <c r="B492" s="310" t="s">
        <v>2685</v>
      </c>
      <c r="C492" s="219" t="s">
        <v>2686</v>
      </c>
      <c r="D492" s="168" t="s">
        <v>2687</v>
      </c>
      <c r="E492" s="223" t="s">
        <v>2688</v>
      </c>
      <c r="F492" s="222" t="s">
        <v>2943</v>
      </c>
      <c r="G492" s="168" t="s">
        <v>168</v>
      </c>
      <c r="H492" s="230"/>
      <c r="I492" s="168"/>
      <c r="J492" s="169">
        <v>44398</v>
      </c>
      <c r="K492" s="168" t="s">
        <v>2689</v>
      </c>
      <c r="L492" s="92" t="s">
        <v>3864</v>
      </c>
      <c r="M492" s="92"/>
      <c r="N492" s="311">
        <v>9000000</v>
      </c>
      <c r="O492" s="52"/>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c r="AO492" s="111"/>
      <c r="AP492" s="111"/>
      <c r="AQ492" s="111"/>
      <c r="AR492" s="111"/>
      <c r="AS492" s="111"/>
      <c r="AT492" s="111"/>
      <c r="AU492" s="111"/>
      <c r="AV492" s="111"/>
      <c r="AW492" s="111"/>
      <c r="AX492" s="111"/>
      <c r="AY492" s="111"/>
      <c r="AZ492" s="111"/>
      <c r="BA492" s="111"/>
      <c r="BB492" s="111"/>
      <c r="BC492" s="111"/>
      <c r="BD492" s="111"/>
      <c r="BE492" s="111"/>
      <c r="BF492" s="111"/>
      <c r="BG492" s="111"/>
      <c r="BH492" s="111"/>
      <c r="BI492" s="111"/>
      <c r="BJ492" s="111"/>
      <c r="BK492" s="111"/>
      <c r="BL492" s="111"/>
      <c r="BM492" s="111"/>
      <c r="BN492" s="111"/>
      <c r="BO492" s="111"/>
      <c r="BP492" s="111"/>
      <c r="BQ492" s="111"/>
      <c r="BR492" s="111"/>
      <c r="BS492" s="111"/>
      <c r="BT492" s="111"/>
      <c r="BU492" s="111"/>
      <c r="BV492" s="111"/>
      <c r="BW492" s="111"/>
      <c r="BX492" s="111"/>
      <c r="BY492" s="111"/>
      <c r="BZ492" s="111"/>
      <c r="CA492" s="111"/>
      <c r="CB492" s="111"/>
      <c r="CC492" s="111"/>
      <c r="CD492" s="111"/>
      <c r="CE492" s="111"/>
      <c r="CF492" s="111"/>
      <c r="CG492" s="111"/>
      <c r="CH492" s="111"/>
      <c r="CI492" s="111"/>
      <c r="CJ492" s="111"/>
      <c r="CK492" s="111"/>
      <c r="CL492" s="111"/>
      <c r="CM492" s="111"/>
      <c r="CN492" s="111"/>
      <c r="CO492" s="111"/>
      <c r="CP492" s="111"/>
      <c r="CQ492" s="111"/>
      <c r="CR492" s="111"/>
      <c r="CS492" s="111"/>
      <c r="CT492" s="111"/>
      <c r="CU492" s="111"/>
      <c r="CV492" s="111"/>
      <c r="CW492" s="111"/>
      <c r="CX492" s="111"/>
      <c r="CY492" s="111"/>
      <c r="CZ492" s="111"/>
      <c r="DA492" s="111"/>
      <c r="DB492" s="111"/>
      <c r="DC492" s="111"/>
      <c r="DD492" s="111"/>
      <c r="DE492" s="111"/>
      <c r="DF492" s="111"/>
      <c r="DG492" s="111"/>
      <c r="DH492" s="111"/>
      <c r="DI492" s="111"/>
      <c r="DJ492" s="111"/>
    </row>
    <row r="493" spans="1:114" s="112" customFormat="1" ht="71.25" customHeight="1">
      <c r="A493" s="153">
        <v>98</v>
      </c>
      <c r="B493" s="310" t="s">
        <v>3021</v>
      </c>
      <c r="C493" s="219" t="s">
        <v>3022</v>
      </c>
      <c r="D493" s="168" t="s">
        <v>3023</v>
      </c>
      <c r="E493" s="223" t="s">
        <v>3024</v>
      </c>
      <c r="F493" s="222" t="s">
        <v>3025</v>
      </c>
      <c r="G493" s="168" t="s">
        <v>168</v>
      </c>
      <c r="H493" s="230"/>
      <c r="I493" s="168"/>
      <c r="J493" s="169">
        <v>44550</v>
      </c>
      <c r="K493" s="168" t="s">
        <v>3026</v>
      </c>
      <c r="L493" s="92" t="s">
        <v>3864</v>
      </c>
      <c r="M493" s="92"/>
      <c r="N493" s="311">
        <v>40000000</v>
      </c>
      <c r="O493" s="52"/>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c r="CA493" s="111"/>
      <c r="CB493" s="111"/>
      <c r="CC493" s="111"/>
      <c r="CD493" s="111"/>
      <c r="CE493" s="111"/>
      <c r="CF493" s="111"/>
      <c r="CG493" s="111"/>
      <c r="CH493" s="111"/>
      <c r="CI493" s="111"/>
      <c r="CJ493" s="111"/>
      <c r="CK493" s="111"/>
      <c r="CL493" s="111"/>
      <c r="CM493" s="111"/>
      <c r="CN493" s="111"/>
      <c r="CO493" s="111"/>
      <c r="CP493" s="111"/>
      <c r="CQ493" s="111"/>
      <c r="CR493" s="111"/>
      <c r="CS493" s="111"/>
      <c r="CT493" s="111"/>
      <c r="CU493" s="111"/>
      <c r="CV493" s="111"/>
      <c r="CW493" s="111"/>
      <c r="CX493" s="111"/>
      <c r="CY493" s="111"/>
      <c r="CZ493" s="111"/>
      <c r="DA493" s="111"/>
      <c r="DB493" s="111"/>
      <c r="DC493" s="111"/>
      <c r="DD493" s="111"/>
      <c r="DE493" s="111"/>
      <c r="DF493" s="111"/>
      <c r="DG493" s="111"/>
      <c r="DH493" s="111"/>
      <c r="DI493" s="111"/>
      <c r="DJ493" s="111"/>
    </row>
    <row r="494" spans="1:114" s="112" customFormat="1" ht="71.25" customHeight="1">
      <c r="A494" s="153">
        <v>99</v>
      </c>
      <c r="B494" s="310" t="s">
        <v>3040</v>
      </c>
      <c r="C494" s="219" t="s">
        <v>3041</v>
      </c>
      <c r="D494" s="168" t="s">
        <v>3042</v>
      </c>
      <c r="E494" s="223" t="s">
        <v>3043</v>
      </c>
      <c r="F494" s="222" t="s">
        <v>3044</v>
      </c>
      <c r="G494" s="168" t="s">
        <v>168</v>
      </c>
      <c r="H494" s="230"/>
      <c r="I494" s="168"/>
      <c r="J494" s="169">
        <v>44580</v>
      </c>
      <c r="K494" s="168" t="s">
        <v>3045</v>
      </c>
      <c r="L494" s="92" t="s">
        <v>3864</v>
      </c>
      <c r="M494" s="92"/>
      <c r="N494" s="311">
        <v>11125000</v>
      </c>
      <c r="O494" s="52"/>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c r="AX494" s="111"/>
      <c r="AY494" s="111"/>
      <c r="AZ494" s="111"/>
      <c r="BA494" s="111"/>
      <c r="BB494" s="111"/>
      <c r="BC494" s="111"/>
      <c r="BD494" s="111"/>
      <c r="BE494" s="111"/>
      <c r="BF494" s="111"/>
      <c r="BG494" s="111"/>
      <c r="BH494" s="111"/>
      <c r="BI494" s="111"/>
      <c r="BJ494" s="111"/>
      <c r="BK494" s="111"/>
      <c r="BL494" s="111"/>
      <c r="BM494" s="111"/>
      <c r="BN494" s="111"/>
      <c r="BO494" s="111"/>
      <c r="BP494" s="111"/>
      <c r="BQ494" s="111"/>
      <c r="BR494" s="111"/>
      <c r="BS494" s="111"/>
      <c r="BT494" s="111"/>
      <c r="BU494" s="111"/>
      <c r="BV494" s="111"/>
      <c r="BW494" s="111"/>
      <c r="BX494" s="111"/>
      <c r="BY494" s="111"/>
      <c r="BZ494" s="111"/>
      <c r="CA494" s="111"/>
      <c r="CB494" s="111"/>
      <c r="CC494" s="111"/>
      <c r="CD494" s="111"/>
      <c r="CE494" s="111"/>
      <c r="CF494" s="111"/>
      <c r="CG494" s="111"/>
      <c r="CH494" s="111"/>
      <c r="CI494" s="111"/>
      <c r="CJ494" s="111"/>
      <c r="CK494" s="111"/>
      <c r="CL494" s="111"/>
      <c r="CM494" s="111"/>
      <c r="CN494" s="111"/>
      <c r="CO494" s="111"/>
      <c r="CP494" s="111"/>
      <c r="CQ494" s="111"/>
      <c r="CR494" s="111"/>
      <c r="CS494" s="111"/>
      <c r="CT494" s="111"/>
      <c r="CU494" s="111"/>
      <c r="CV494" s="111"/>
      <c r="CW494" s="111"/>
      <c r="CX494" s="111"/>
      <c r="CY494" s="111"/>
      <c r="CZ494" s="111"/>
      <c r="DA494" s="111"/>
      <c r="DB494" s="111"/>
      <c r="DC494" s="111"/>
      <c r="DD494" s="111"/>
      <c r="DE494" s="111"/>
      <c r="DF494" s="111"/>
      <c r="DG494" s="111"/>
      <c r="DH494" s="111"/>
      <c r="DI494" s="111"/>
      <c r="DJ494" s="111"/>
    </row>
    <row r="495" spans="1:114" s="112" customFormat="1" ht="71.25" customHeight="1">
      <c r="A495" s="153">
        <v>100</v>
      </c>
      <c r="B495" s="310" t="s">
        <v>3179</v>
      </c>
      <c r="C495" s="219" t="s">
        <v>3180</v>
      </c>
      <c r="D495" s="168" t="s">
        <v>3217</v>
      </c>
      <c r="E495" s="223" t="s">
        <v>3181</v>
      </c>
      <c r="F495" s="218" t="s">
        <v>3218</v>
      </c>
      <c r="G495" s="168" t="s">
        <v>168</v>
      </c>
      <c r="H495" s="230"/>
      <c r="I495" s="168"/>
      <c r="J495" s="169">
        <v>44691</v>
      </c>
      <c r="K495" s="168" t="s">
        <v>3219</v>
      </c>
      <c r="L495" s="92"/>
      <c r="M495" s="92"/>
      <c r="N495" s="315">
        <v>3000000</v>
      </c>
      <c r="O495" s="52"/>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111"/>
      <c r="BD495" s="111"/>
      <c r="BE495" s="111"/>
      <c r="BF495" s="111"/>
      <c r="BG495" s="111"/>
      <c r="BH495" s="111"/>
      <c r="BI495" s="111"/>
      <c r="BJ495" s="111"/>
      <c r="BK495" s="111"/>
      <c r="BL495" s="111"/>
      <c r="BM495" s="111"/>
      <c r="BN495" s="111"/>
      <c r="BO495" s="111"/>
      <c r="BP495" s="111"/>
      <c r="BQ495" s="111"/>
      <c r="BR495" s="111"/>
      <c r="BS495" s="111"/>
      <c r="BT495" s="111"/>
      <c r="BU495" s="111"/>
      <c r="BV495" s="111"/>
      <c r="BW495" s="111"/>
      <c r="BX495" s="111"/>
      <c r="BY495" s="111"/>
      <c r="BZ495" s="111"/>
      <c r="CA495" s="111"/>
      <c r="CB495" s="111"/>
      <c r="CC495" s="111"/>
      <c r="CD495" s="111"/>
      <c r="CE495" s="111"/>
      <c r="CF495" s="111"/>
      <c r="CG495" s="111"/>
      <c r="CH495" s="111"/>
      <c r="CI495" s="111"/>
      <c r="CJ495" s="111"/>
      <c r="CK495" s="111"/>
      <c r="CL495" s="111"/>
      <c r="CM495" s="111"/>
      <c r="CN495" s="111"/>
      <c r="CO495" s="111"/>
      <c r="CP495" s="111"/>
      <c r="CQ495" s="111"/>
      <c r="CR495" s="111"/>
      <c r="CS495" s="111"/>
      <c r="CT495" s="111"/>
      <c r="CU495" s="111"/>
      <c r="CV495" s="111"/>
      <c r="CW495" s="111"/>
      <c r="CX495" s="111"/>
      <c r="CY495" s="111"/>
      <c r="CZ495" s="111"/>
      <c r="DA495" s="111"/>
      <c r="DB495" s="111"/>
      <c r="DC495" s="111"/>
      <c r="DD495" s="111"/>
      <c r="DE495" s="111"/>
      <c r="DF495" s="111"/>
      <c r="DG495" s="111"/>
      <c r="DH495" s="111"/>
      <c r="DI495" s="111"/>
      <c r="DJ495" s="111"/>
    </row>
    <row r="496" spans="1:114" s="112" customFormat="1" ht="71.25" customHeight="1">
      <c r="A496" s="153">
        <v>101</v>
      </c>
      <c r="B496" s="310" t="s">
        <v>86</v>
      </c>
      <c r="C496" s="219" t="s">
        <v>3220</v>
      </c>
      <c r="D496" s="168" t="s">
        <v>3221</v>
      </c>
      <c r="E496" s="223" t="s">
        <v>3222</v>
      </c>
      <c r="F496" s="218" t="s">
        <v>3223</v>
      </c>
      <c r="G496" s="168" t="s">
        <v>168</v>
      </c>
      <c r="H496" s="230"/>
      <c r="I496" s="168"/>
      <c r="J496" s="169">
        <v>44718</v>
      </c>
      <c r="K496" s="168" t="s">
        <v>3224</v>
      </c>
      <c r="L496" s="92"/>
      <c r="M496" s="92"/>
      <c r="N496" s="315">
        <v>19750000</v>
      </c>
      <c r="O496" s="52"/>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c r="AO496" s="111"/>
      <c r="AP496" s="111"/>
      <c r="AQ496" s="111"/>
      <c r="AR496" s="111"/>
      <c r="AS496" s="111"/>
      <c r="AT496" s="111"/>
      <c r="AU496" s="111"/>
      <c r="AV496" s="111"/>
      <c r="AW496" s="111"/>
      <c r="AX496" s="111"/>
      <c r="AY496" s="111"/>
      <c r="AZ496" s="111"/>
      <c r="BA496" s="111"/>
      <c r="BB496" s="111"/>
      <c r="BC496" s="111"/>
      <c r="BD496" s="111"/>
      <c r="BE496" s="111"/>
      <c r="BF496" s="111"/>
      <c r="BG496" s="111"/>
      <c r="BH496" s="111"/>
      <c r="BI496" s="111"/>
      <c r="BJ496" s="111"/>
      <c r="BK496" s="111"/>
      <c r="BL496" s="111"/>
      <c r="BM496" s="111"/>
      <c r="BN496" s="111"/>
      <c r="BO496" s="111"/>
      <c r="BP496" s="111"/>
      <c r="BQ496" s="111"/>
      <c r="BR496" s="111"/>
      <c r="BS496" s="111"/>
      <c r="BT496" s="111"/>
      <c r="BU496" s="111"/>
      <c r="BV496" s="111"/>
      <c r="BW496" s="111"/>
      <c r="BX496" s="111"/>
      <c r="BY496" s="111"/>
      <c r="BZ496" s="111"/>
      <c r="CA496" s="111"/>
      <c r="CB496" s="111"/>
      <c r="CC496" s="111"/>
      <c r="CD496" s="111"/>
      <c r="CE496" s="111"/>
      <c r="CF496" s="111"/>
      <c r="CG496" s="111"/>
      <c r="CH496" s="111"/>
      <c r="CI496" s="111"/>
      <c r="CJ496" s="111"/>
      <c r="CK496" s="111"/>
      <c r="CL496" s="111"/>
      <c r="CM496" s="111"/>
      <c r="CN496" s="111"/>
      <c r="CO496" s="111"/>
      <c r="CP496" s="111"/>
      <c r="CQ496" s="111"/>
      <c r="CR496" s="111"/>
      <c r="CS496" s="111"/>
      <c r="CT496" s="111"/>
      <c r="CU496" s="111"/>
      <c r="CV496" s="111"/>
      <c r="CW496" s="111"/>
      <c r="CX496" s="111"/>
      <c r="CY496" s="111"/>
      <c r="CZ496" s="111"/>
      <c r="DA496" s="111"/>
      <c r="DB496" s="111"/>
      <c r="DC496" s="111"/>
      <c r="DD496" s="111"/>
      <c r="DE496" s="111"/>
      <c r="DF496" s="111"/>
      <c r="DG496" s="111"/>
      <c r="DH496" s="111"/>
      <c r="DI496" s="111"/>
      <c r="DJ496" s="111"/>
    </row>
    <row r="497" spans="1:114" s="112" customFormat="1" ht="71.25" customHeight="1">
      <c r="A497" s="153">
        <v>102</v>
      </c>
      <c r="B497" s="310" t="s">
        <v>3431</v>
      </c>
      <c r="C497" s="219" t="s">
        <v>3432</v>
      </c>
      <c r="D497" s="168" t="s">
        <v>3433</v>
      </c>
      <c r="E497" s="223" t="s">
        <v>3441</v>
      </c>
      <c r="F497" s="218" t="s">
        <v>3442</v>
      </c>
      <c r="G497" s="168"/>
      <c r="H497" s="230"/>
      <c r="I497" s="168" t="s">
        <v>168</v>
      </c>
      <c r="J497" s="169">
        <v>44749</v>
      </c>
      <c r="K497" s="168" t="s">
        <v>3443</v>
      </c>
      <c r="L497" s="92"/>
      <c r="M497" s="92"/>
      <c r="N497" s="315">
        <v>61410000</v>
      </c>
      <c r="O497" s="52"/>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c r="AO497" s="111"/>
      <c r="AP497" s="111"/>
      <c r="AQ497" s="111"/>
      <c r="AR497" s="111"/>
      <c r="AS497" s="111"/>
      <c r="AT497" s="111"/>
      <c r="AU497" s="111"/>
      <c r="AV497" s="111"/>
      <c r="AW497" s="111"/>
      <c r="AX497" s="111"/>
      <c r="AY497" s="111"/>
      <c r="AZ497" s="111"/>
      <c r="BA497" s="111"/>
      <c r="BB497" s="111"/>
      <c r="BC497" s="111"/>
      <c r="BD497" s="111"/>
      <c r="BE497" s="111"/>
      <c r="BF497" s="111"/>
      <c r="BG497" s="111"/>
      <c r="BH497" s="111"/>
      <c r="BI497" s="111"/>
      <c r="BJ497" s="111"/>
      <c r="BK497" s="111"/>
      <c r="BL497" s="111"/>
      <c r="BM497" s="111"/>
      <c r="BN497" s="111"/>
      <c r="BO497" s="111"/>
      <c r="BP497" s="111"/>
      <c r="BQ497" s="111"/>
      <c r="BR497" s="111"/>
      <c r="BS497" s="111"/>
      <c r="BT497" s="111"/>
      <c r="BU497" s="111"/>
      <c r="BV497" s="111"/>
      <c r="BW497" s="111"/>
      <c r="BX497" s="111"/>
      <c r="BY497" s="111"/>
      <c r="BZ497" s="111"/>
      <c r="CA497" s="111"/>
      <c r="CB497" s="111"/>
      <c r="CC497" s="111"/>
      <c r="CD497" s="111"/>
      <c r="CE497" s="111"/>
      <c r="CF497" s="111"/>
      <c r="CG497" s="111"/>
      <c r="CH497" s="111"/>
      <c r="CI497" s="111"/>
      <c r="CJ497" s="111"/>
      <c r="CK497" s="111"/>
      <c r="CL497" s="111"/>
      <c r="CM497" s="111"/>
      <c r="CN497" s="111"/>
      <c r="CO497" s="111"/>
      <c r="CP497" s="111"/>
      <c r="CQ497" s="111"/>
      <c r="CR497" s="111"/>
      <c r="CS497" s="111"/>
      <c r="CT497" s="111"/>
      <c r="CU497" s="111"/>
      <c r="CV497" s="111"/>
      <c r="CW497" s="111"/>
      <c r="CX497" s="111"/>
      <c r="CY497" s="111"/>
      <c r="CZ497" s="111"/>
      <c r="DA497" s="111"/>
      <c r="DB497" s="111"/>
      <c r="DC497" s="111"/>
      <c r="DD497" s="111"/>
      <c r="DE497" s="111"/>
      <c r="DF497" s="111"/>
      <c r="DG497" s="111"/>
      <c r="DH497" s="111"/>
      <c r="DI497" s="111"/>
      <c r="DJ497" s="111"/>
    </row>
    <row r="498" spans="1:114" s="112" customFormat="1" ht="71.25" customHeight="1">
      <c r="A498" s="153">
        <v>103</v>
      </c>
      <c r="B498" s="310" t="s">
        <v>3459</v>
      </c>
      <c r="C498" s="219" t="s">
        <v>2945</v>
      </c>
      <c r="D498" s="168" t="s">
        <v>3460</v>
      </c>
      <c r="E498" s="223" t="s">
        <v>3461</v>
      </c>
      <c r="F498" s="222" t="s">
        <v>3462</v>
      </c>
      <c r="G498" s="168" t="s">
        <v>168</v>
      </c>
      <c r="H498" s="230"/>
      <c r="I498" s="168"/>
      <c r="J498" s="169">
        <v>44781</v>
      </c>
      <c r="K498" s="168" t="s">
        <v>3463</v>
      </c>
      <c r="L498" s="92"/>
      <c r="M498" s="92"/>
      <c r="N498" s="315">
        <v>16500000</v>
      </c>
      <c r="O498" s="52"/>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11"/>
      <c r="AR498" s="111"/>
      <c r="AS498" s="111"/>
      <c r="AT498" s="111"/>
      <c r="AU498" s="111"/>
      <c r="AV498" s="111"/>
      <c r="AW498" s="111"/>
      <c r="AX498" s="111"/>
      <c r="AY498" s="111"/>
      <c r="AZ498" s="111"/>
      <c r="BA498" s="111"/>
      <c r="BB498" s="111"/>
      <c r="BC498" s="111"/>
      <c r="BD498" s="111"/>
      <c r="BE498" s="111"/>
      <c r="BF498" s="111"/>
      <c r="BG498" s="111"/>
      <c r="BH498" s="111"/>
      <c r="BI498" s="111"/>
      <c r="BJ498" s="111"/>
      <c r="BK498" s="111"/>
      <c r="BL498" s="111"/>
      <c r="BM498" s="111"/>
      <c r="BN498" s="111"/>
      <c r="BO498" s="111"/>
      <c r="BP498" s="111"/>
      <c r="BQ498" s="111"/>
      <c r="BR498" s="111"/>
      <c r="BS498" s="111"/>
      <c r="BT498" s="111"/>
      <c r="BU498" s="111"/>
      <c r="BV498" s="111"/>
      <c r="BW498" s="111"/>
      <c r="BX498" s="111"/>
      <c r="BY498" s="111"/>
      <c r="BZ498" s="111"/>
      <c r="CA498" s="111"/>
      <c r="CB498" s="111"/>
      <c r="CC498" s="111"/>
      <c r="CD498" s="111"/>
      <c r="CE498" s="111"/>
      <c r="CF498" s="111"/>
      <c r="CG498" s="111"/>
      <c r="CH498" s="111"/>
      <c r="CI498" s="111"/>
      <c r="CJ498" s="111"/>
      <c r="CK498" s="111"/>
      <c r="CL498" s="111"/>
      <c r="CM498" s="111"/>
      <c r="CN498" s="111"/>
      <c r="CO498" s="111"/>
      <c r="CP498" s="111"/>
      <c r="CQ498" s="111"/>
      <c r="CR498" s="111"/>
      <c r="CS498" s="111"/>
      <c r="CT498" s="111"/>
      <c r="CU498" s="111"/>
      <c r="CV498" s="111"/>
      <c r="CW498" s="111"/>
      <c r="CX498" s="111"/>
      <c r="CY498" s="111"/>
      <c r="CZ498" s="111"/>
      <c r="DA498" s="111"/>
      <c r="DB498" s="111"/>
      <c r="DC498" s="111"/>
      <c r="DD498" s="111"/>
      <c r="DE498" s="111"/>
      <c r="DF498" s="111"/>
      <c r="DG498" s="111"/>
      <c r="DH498" s="111"/>
      <c r="DI498" s="111"/>
      <c r="DJ498" s="111"/>
    </row>
    <row r="499" spans="1:114" s="112" customFormat="1" ht="71.25" customHeight="1">
      <c r="A499" s="153">
        <v>104</v>
      </c>
      <c r="B499" s="310" t="s">
        <v>3936</v>
      </c>
      <c r="C499" s="219" t="s">
        <v>3180</v>
      </c>
      <c r="D499" s="168" t="s">
        <v>3937</v>
      </c>
      <c r="E499" s="223" t="s">
        <v>3938</v>
      </c>
      <c r="F499" s="222" t="s">
        <v>3939</v>
      </c>
      <c r="G499" s="168" t="s">
        <v>168</v>
      </c>
      <c r="H499" s="230"/>
      <c r="I499" s="168"/>
      <c r="J499" s="169" t="s">
        <v>3940</v>
      </c>
      <c r="K499" s="168" t="s">
        <v>3941</v>
      </c>
      <c r="L499" s="92"/>
      <c r="M499" s="92"/>
      <c r="N499" s="315">
        <v>140000000</v>
      </c>
      <c r="O499" s="52"/>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c r="AN499" s="111"/>
      <c r="AO499" s="111"/>
      <c r="AP499" s="111"/>
      <c r="AQ499" s="111"/>
      <c r="AR499" s="111"/>
      <c r="AS499" s="111"/>
      <c r="AT499" s="111"/>
      <c r="AU499" s="111"/>
      <c r="AV499" s="111"/>
      <c r="AW499" s="111"/>
      <c r="AX499" s="111"/>
      <c r="AY499" s="111"/>
      <c r="AZ499" s="111"/>
      <c r="BA499" s="111"/>
      <c r="BB499" s="111"/>
      <c r="BC499" s="111"/>
      <c r="BD499" s="111"/>
      <c r="BE499" s="111"/>
      <c r="BF499" s="111"/>
      <c r="BG499" s="111"/>
      <c r="BH499" s="111"/>
      <c r="BI499" s="111"/>
      <c r="BJ499" s="111"/>
      <c r="BK499" s="111"/>
      <c r="BL499" s="111"/>
      <c r="BM499" s="111"/>
      <c r="BN499" s="111"/>
      <c r="BO499" s="111"/>
      <c r="BP499" s="111"/>
      <c r="BQ499" s="111"/>
      <c r="BR499" s="111"/>
      <c r="BS499" s="111"/>
      <c r="BT499" s="111"/>
      <c r="BU499" s="111"/>
      <c r="BV499" s="111"/>
      <c r="BW499" s="111"/>
      <c r="BX499" s="111"/>
      <c r="BY499" s="111"/>
      <c r="BZ499" s="111"/>
      <c r="CA499" s="111"/>
      <c r="CB499" s="111"/>
      <c r="CC499" s="111"/>
      <c r="CD499" s="111"/>
      <c r="CE499" s="111"/>
      <c r="CF499" s="111"/>
      <c r="CG499" s="111"/>
      <c r="CH499" s="111"/>
      <c r="CI499" s="111"/>
      <c r="CJ499" s="111"/>
      <c r="CK499" s="111"/>
      <c r="CL499" s="111"/>
      <c r="CM499" s="111"/>
      <c r="CN499" s="111"/>
      <c r="CO499" s="111"/>
      <c r="CP499" s="111"/>
      <c r="CQ499" s="111"/>
      <c r="CR499" s="111"/>
      <c r="CS499" s="111"/>
      <c r="CT499" s="111"/>
      <c r="CU499" s="111"/>
      <c r="CV499" s="111"/>
      <c r="CW499" s="111"/>
      <c r="CX499" s="111"/>
      <c r="CY499" s="111"/>
      <c r="CZ499" s="111"/>
      <c r="DA499" s="111"/>
      <c r="DB499" s="111"/>
      <c r="DC499" s="111"/>
      <c r="DD499" s="111"/>
      <c r="DE499" s="111"/>
      <c r="DF499" s="111"/>
      <c r="DG499" s="111"/>
      <c r="DH499" s="111"/>
      <c r="DI499" s="111"/>
      <c r="DJ499" s="111"/>
    </row>
    <row r="500" spans="1:114" s="114" customFormat="1" ht="71.25" customHeight="1">
      <c r="A500" s="153">
        <v>105</v>
      </c>
      <c r="B500" s="310" t="s">
        <v>2563</v>
      </c>
      <c r="C500" s="219" t="s">
        <v>3942</v>
      </c>
      <c r="D500" s="168" t="s">
        <v>3943</v>
      </c>
      <c r="E500" s="223" t="s">
        <v>3944</v>
      </c>
      <c r="F500" s="222" t="s">
        <v>3945</v>
      </c>
      <c r="G500" s="168" t="s">
        <v>168</v>
      </c>
      <c r="H500" s="230"/>
      <c r="I500" s="168"/>
      <c r="J500" s="169" t="s">
        <v>3940</v>
      </c>
      <c r="K500" s="168" t="s">
        <v>3946</v>
      </c>
      <c r="L500" s="92"/>
      <c r="M500" s="92"/>
      <c r="N500" s="315">
        <v>83664000</v>
      </c>
      <c r="O500" s="52"/>
      <c r="P500" s="140"/>
      <c r="Q500" s="140"/>
      <c r="R500" s="140"/>
      <c r="S500" s="140"/>
      <c r="T500" s="140"/>
      <c r="U500" s="140"/>
      <c r="V500" s="140"/>
      <c r="W500" s="140"/>
      <c r="X500" s="140"/>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40"/>
      <c r="BJ500" s="140"/>
      <c r="BK500" s="140"/>
      <c r="BL500" s="140"/>
      <c r="BM500" s="140"/>
      <c r="BN500" s="140"/>
      <c r="BO500" s="140"/>
      <c r="BP500" s="140"/>
      <c r="BQ500" s="140"/>
      <c r="BR500" s="140"/>
      <c r="BS500" s="140"/>
      <c r="BT500" s="140"/>
      <c r="BU500" s="140"/>
      <c r="BV500" s="140"/>
      <c r="BW500" s="140"/>
      <c r="BX500" s="140"/>
      <c r="BY500" s="140"/>
      <c r="BZ500" s="140"/>
      <c r="CA500" s="140"/>
      <c r="CB500" s="140"/>
      <c r="CC500" s="140"/>
      <c r="CD500" s="140"/>
      <c r="CE500" s="140"/>
      <c r="CF500" s="140"/>
      <c r="CG500" s="140"/>
      <c r="CH500" s="140"/>
      <c r="CI500" s="140"/>
      <c r="CJ500" s="140"/>
      <c r="CK500" s="140"/>
      <c r="CL500" s="140"/>
      <c r="CM500" s="140"/>
      <c r="CN500" s="140"/>
      <c r="CO500" s="140"/>
      <c r="CP500" s="140"/>
      <c r="CQ500" s="140"/>
      <c r="CR500" s="140"/>
      <c r="CS500" s="140"/>
      <c r="CT500" s="140"/>
      <c r="CU500" s="140"/>
      <c r="CV500" s="140"/>
      <c r="CW500" s="140"/>
      <c r="CX500" s="140"/>
      <c r="CY500" s="140"/>
      <c r="CZ500" s="140"/>
      <c r="DA500" s="140"/>
      <c r="DB500" s="140"/>
      <c r="DC500" s="140"/>
      <c r="DD500" s="140"/>
      <c r="DE500" s="140"/>
      <c r="DF500" s="140"/>
      <c r="DG500" s="140"/>
      <c r="DH500" s="140"/>
      <c r="DI500" s="140"/>
      <c r="DJ500" s="140"/>
    </row>
    <row r="501" spans="1:114" s="114" customFormat="1" ht="71.25" customHeight="1">
      <c r="A501" s="153">
        <v>106</v>
      </c>
      <c r="B501" s="310" t="s">
        <v>3947</v>
      </c>
      <c r="C501" s="219" t="s">
        <v>3948</v>
      </c>
      <c r="D501" s="168" t="s">
        <v>3949</v>
      </c>
      <c r="E501" s="223" t="s">
        <v>3950</v>
      </c>
      <c r="F501" s="218" t="s">
        <v>3951</v>
      </c>
      <c r="G501" s="168"/>
      <c r="H501" s="230"/>
      <c r="I501" s="168" t="s">
        <v>168</v>
      </c>
      <c r="J501" s="169" t="s">
        <v>3940</v>
      </c>
      <c r="K501" s="168" t="s">
        <v>3952</v>
      </c>
      <c r="L501" s="92"/>
      <c r="M501" s="92"/>
      <c r="N501" s="315">
        <v>6065000</v>
      </c>
      <c r="O501" s="52"/>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c r="BW501" s="140"/>
      <c r="BX501" s="140"/>
      <c r="BY501" s="140"/>
      <c r="BZ501" s="140"/>
      <c r="CA501" s="140"/>
      <c r="CB501" s="140"/>
      <c r="CC501" s="140"/>
      <c r="CD501" s="140"/>
      <c r="CE501" s="140"/>
      <c r="CF501" s="140"/>
      <c r="CG501" s="140"/>
      <c r="CH501" s="140"/>
      <c r="CI501" s="140"/>
      <c r="CJ501" s="140"/>
      <c r="CK501" s="140"/>
      <c r="CL501" s="140"/>
      <c r="CM501" s="140"/>
      <c r="CN501" s="140"/>
      <c r="CO501" s="140"/>
      <c r="CP501" s="140"/>
      <c r="CQ501" s="140"/>
      <c r="CR501" s="140"/>
      <c r="CS501" s="140"/>
      <c r="CT501" s="140"/>
      <c r="CU501" s="140"/>
      <c r="CV501" s="140"/>
      <c r="CW501" s="140"/>
      <c r="CX501" s="140"/>
      <c r="CY501" s="140"/>
      <c r="CZ501" s="140"/>
      <c r="DA501" s="140"/>
      <c r="DB501" s="140"/>
      <c r="DC501" s="140"/>
      <c r="DD501" s="140"/>
      <c r="DE501" s="140"/>
      <c r="DF501" s="140"/>
      <c r="DG501" s="140"/>
      <c r="DH501" s="140"/>
      <c r="DI501" s="140"/>
      <c r="DJ501" s="140"/>
    </row>
    <row r="502" spans="1:114" s="114" customFormat="1" ht="71.25" customHeight="1">
      <c r="A502" s="153">
        <v>107</v>
      </c>
      <c r="B502" s="310" t="s">
        <v>3953</v>
      </c>
      <c r="C502" s="219" t="s">
        <v>3954</v>
      </c>
      <c r="D502" s="168" t="s">
        <v>3955</v>
      </c>
      <c r="E502" s="223" t="s">
        <v>3956</v>
      </c>
      <c r="F502" s="218" t="s">
        <v>3957</v>
      </c>
      <c r="G502" s="168"/>
      <c r="H502" s="230"/>
      <c r="I502" s="168" t="s">
        <v>168</v>
      </c>
      <c r="J502" s="169" t="s">
        <v>3940</v>
      </c>
      <c r="K502" s="168" t="s">
        <v>3958</v>
      </c>
      <c r="L502" s="92"/>
      <c r="M502" s="92"/>
      <c r="N502" s="315">
        <v>7566000</v>
      </c>
      <c r="O502" s="52"/>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c r="CN502" s="140"/>
      <c r="CO502" s="140"/>
      <c r="CP502" s="140"/>
      <c r="CQ502" s="140"/>
      <c r="CR502" s="140"/>
      <c r="CS502" s="140"/>
      <c r="CT502" s="140"/>
      <c r="CU502" s="140"/>
      <c r="CV502" s="140"/>
      <c r="CW502" s="140"/>
      <c r="CX502" s="140"/>
      <c r="CY502" s="140"/>
      <c r="CZ502" s="140"/>
      <c r="DA502" s="140"/>
      <c r="DB502" s="140"/>
      <c r="DC502" s="140"/>
      <c r="DD502" s="140"/>
      <c r="DE502" s="140"/>
      <c r="DF502" s="140"/>
      <c r="DG502" s="140"/>
      <c r="DH502" s="140"/>
      <c r="DI502" s="140"/>
      <c r="DJ502" s="140"/>
    </row>
    <row r="503" spans="1:114" s="114" customFormat="1" ht="71.25" customHeight="1">
      <c r="A503" s="153">
        <v>108</v>
      </c>
      <c r="B503" s="310" t="s">
        <v>3953</v>
      </c>
      <c r="C503" s="219" t="s">
        <v>3954</v>
      </c>
      <c r="D503" s="168" t="s">
        <v>3955</v>
      </c>
      <c r="E503" s="223" t="s">
        <v>3959</v>
      </c>
      <c r="F503" s="222" t="s">
        <v>3960</v>
      </c>
      <c r="G503" s="168"/>
      <c r="H503" s="230"/>
      <c r="I503" s="168" t="s">
        <v>168</v>
      </c>
      <c r="J503" s="169" t="s">
        <v>3940</v>
      </c>
      <c r="K503" s="168" t="s">
        <v>3961</v>
      </c>
      <c r="L503" s="92"/>
      <c r="M503" s="92"/>
      <c r="N503" s="315">
        <v>171332000</v>
      </c>
      <c r="O503" s="52"/>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c r="CN503" s="140"/>
      <c r="CO503" s="140"/>
      <c r="CP503" s="140"/>
      <c r="CQ503" s="140"/>
      <c r="CR503" s="140"/>
      <c r="CS503" s="140"/>
      <c r="CT503" s="140"/>
      <c r="CU503" s="140"/>
      <c r="CV503" s="140"/>
      <c r="CW503" s="140"/>
      <c r="CX503" s="140"/>
      <c r="CY503" s="140"/>
      <c r="CZ503" s="140"/>
      <c r="DA503" s="140"/>
      <c r="DB503" s="140"/>
      <c r="DC503" s="140"/>
      <c r="DD503" s="140"/>
      <c r="DE503" s="140"/>
      <c r="DF503" s="140"/>
      <c r="DG503" s="140"/>
      <c r="DH503" s="140"/>
      <c r="DI503" s="140"/>
      <c r="DJ503" s="140"/>
    </row>
    <row r="504" spans="1:114" s="114" customFormat="1" ht="71.25" customHeight="1">
      <c r="A504" s="153">
        <v>109</v>
      </c>
      <c r="B504" s="310" t="s">
        <v>3962</v>
      </c>
      <c r="C504" s="219" t="s">
        <v>3963</v>
      </c>
      <c r="D504" s="168" t="s">
        <v>3964</v>
      </c>
      <c r="E504" s="223" t="s">
        <v>3965</v>
      </c>
      <c r="F504" s="222" t="s">
        <v>3966</v>
      </c>
      <c r="G504" s="168"/>
      <c r="H504" s="230"/>
      <c r="I504" s="168" t="s">
        <v>168</v>
      </c>
      <c r="J504" s="169" t="s">
        <v>3940</v>
      </c>
      <c r="K504" s="168" t="s">
        <v>3967</v>
      </c>
      <c r="L504" s="92"/>
      <c r="M504" s="92"/>
      <c r="N504" s="315">
        <v>141685000</v>
      </c>
      <c r="O504" s="52"/>
      <c r="P504" s="140"/>
      <c r="Q504" s="140"/>
      <c r="R504" s="140"/>
      <c r="S504" s="140"/>
      <c r="T504" s="140"/>
      <c r="U504" s="140"/>
      <c r="V504" s="140"/>
      <c r="W504" s="140"/>
      <c r="X504" s="140"/>
      <c r="Y504" s="140"/>
      <c r="Z504" s="14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c r="BW504" s="140"/>
      <c r="BX504" s="140"/>
      <c r="BY504" s="140"/>
      <c r="BZ504" s="140"/>
      <c r="CA504" s="140"/>
      <c r="CB504" s="140"/>
      <c r="CC504" s="140"/>
      <c r="CD504" s="140"/>
      <c r="CE504" s="140"/>
      <c r="CF504" s="140"/>
      <c r="CG504" s="140"/>
      <c r="CH504" s="140"/>
      <c r="CI504" s="140"/>
      <c r="CJ504" s="140"/>
      <c r="CK504" s="140"/>
      <c r="CL504" s="140"/>
      <c r="CM504" s="140"/>
      <c r="CN504" s="140"/>
      <c r="CO504" s="140"/>
      <c r="CP504" s="140"/>
      <c r="CQ504" s="140"/>
      <c r="CR504" s="140"/>
      <c r="CS504" s="140"/>
      <c r="CT504" s="140"/>
      <c r="CU504" s="140"/>
      <c r="CV504" s="140"/>
      <c r="CW504" s="140"/>
      <c r="CX504" s="140"/>
      <c r="CY504" s="140"/>
      <c r="CZ504" s="140"/>
      <c r="DA504" s="140"/>
      <c r="DB504" s="140"/>
      <c r="DC504" s="140"/>
      <c r="DD504" s="140"/>
      <c r="DE504" s="140"/>
      <c r="DF504" s="140"/>
      <c r="DG504" s="140"/>
      <c r="DH504" s="140"/>
      <c r="DI504" s="140"/>
      <c r="DJ504" s="140"/>
    </row>
    <row r="505" spans="1:114" s="114" customFormat="1" ht="71.25" customHeight="1">
      <c r="A505" s="153">
        <v>110</v>
      </c>
      <c r="B505" s="262" t="s">
        <v>1217</v>
      </c>
      <c r="C505" s="168" t="s">
        <v>1218</v>
      </c>
      <c r="D505" s="168" t="s">
        <v>1219</v>
      </c>
      <c r="E505" s="168" t="s">
        <v>1220</v>
      </c>
      <c r="F505" s="9" t="s">
        <v>3868</v>
      </c>
      <c r="G505" s="168" t="s">
        <v>114</v>
      </c>
      <c r="H505" s="168"/>
      <c r="I505" s="168"/>
      <c r="J505" s="168" t="s">
        <v>964</v>
      </c>
      <c r="K505" s="168" t="s">
        <v>746</v>
      </c>
      <c r="L505" s="10" t="s">
        <v>3864</v>
      </c>
      <c r="M505" s="274"/>
      <c r="N505" s="307">
        <v>5820000</v>
      </c>
      <c r="O505" s="52"/>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c r="CN505" s="140"/>
      <c r="CO505" s="140"/>
      <c r="CP505" s="140"/>
      <c r="CQ505" s="140"/>
      <c r="CR505" s="140"/>
      <c r="CS505" s="140"/>
      <c r="CT505" s="140"/>
      <c r="CU505" s="140"/>
      <c r="CV505" s="140"/>
      <c r="CW505" s="140"/>
      <c r="CX505" s="140"/>
      <c r="CY505" s="140"/>
      <c r="CZ505" s="140"/>
      <c r="DA505" s="140"/>
      <c r="DB505" s="140"/>
      <c r="DC505" s="140"/>
      <c r="DD505" s="140"/>
      <c r="DE505" s="140"/>
      <c r="DF505" s="140"/>
      <c r="DG505" s="140"/>
      <c r="DH505" s="140"/>
      <c r="DI505" s="140"/>
      <c r="DJ505" s="140"/>
    </row>
    <row r="506" spans="1:114" s="114" customFormat="1" ht="71.25" customHeight="1">
      <c r="A506" s="153">
        <v>111</v>
      </c>
      <c r="B506" s="262" t="s">
        <v>1221</v>
      </c>
      <c r="C506" s="168" t="s">
        <v>1222</v>
      </c>
      <c r="D506" s="168" t="s">
        <v>1223</v>
      </c>
      <c r="E506" s="168" t="s">
        <v>1224</v>
      </c>
      <c r="F506" s="9" t="s">
        <v>747</v>
      </c>
      <c r="G506" s="168" t="s">
        <v>114</v>
      </c>
      <c r="H506" s="168"/>
      <c r="I506" s="168"/>
      <c r="J506" s="168" t="s">
        <v>738</v>
      </c>
      <c r="K506" s="168" t="s">
        <v>748</v>
      </c>
      <c r="L506" s="10" t="s">
        <v>3864</v>
      </c>
      <c r="M506" s="274"/>
      <c r="N506" s="307">
        <v>8948000</v>
      </c>
      <c r="O506" s="52"/>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c r="BW506" s="140"/>
      <c r="BX506" s="140"/>
      <c r="BY506" s="140"/>
      <c r="BZ506" s="140"/>
      <c r="CA506" s="140"/>
      <c r="CB506" s="140"/>
      <c r="CC506" s="140"/>
      <c r="CD506" s="140"/>
      <c r="CE506" s="140"/>
      <c r="CF506" s="140"/>
      <c r="CG506" s="140"/>
      <c r="CH506" s="140"/>
      <c r="CI506" s="140"/>
      <c r="CJ506" s="140"/>
      <c r="CK506" s="140"/>
      <c r="CL506" s="140"/>
      <c r="CM506" s="140"/>
      <c r="CN506" s="140"/>
      <c r="CO506" s="140"/>
      <c r="CP506" s="140"/>
      <c r="CQ506" s="140"/>
      <c r="CR506" s="140"/>
      <c r="CS506" s="140"/>
      <c r="CT506" s="140"/>
      <c r="CU506" s="140"/>
      <c r="CV506" s="140"/>
      <c r="CW506" s="140"/>
      <c r="CX506" s="140"/>
      <c r="CY506" s="140"/>
      <c r="CZ506" s="140"/>
      <c r="DA506" s="140"/>
      <c r="DB506" s="140"/>
      <c r="DC506" s="140"/>
      <c r="DD506" s="140"/>
      <c r="DE506" s="140"/>
      <c r="DF506" s="140"/>
      <c r="DG506" s="140"/>
      <c r="DH506" s="140"/>
      <c r="DI506" s="140"/>
      <c r="DJ506" s="140"/>
    </row>
    <row r="507" spans="1:114" s="114" customFormat="1" ht="71.25" customHeight="1">
      <c r="A507" s="153">
        <v>112</v>
      </c>
      <c r="B507" s="310" t="s">
        <v>3046</v>
      </c>
      <c r="C507" s="219" t="s">
        <v>3047</v>
      </c>
      <c r="D507" s="168" t="s">
        <v>3048</v>
      </c>
      <c r="E507" s="223" t="s">
        <v>3052</v>
      </c>
      <c r="F507" s="222" t="s">
        <v>3053</v>
      </c>
      <c r="G507" s="168" t="s">
        <v>168</v>
      </c>
      <c r="H507" s="230"/>
      <c r="I507" s="168"/>
      <c r="J507" s="169">
        <v>44575</v>
      </c>
      <c r="K507" s="168" t="s">
        <v>3054</v>
      </c>
      <c r="L507" s="92"/>
      <c r="M507" s="92"/>
      <c r="N507" s="311">
        <v>5542000</v>
      </c>
      <c r="O507" s="52"/>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c r="BW507" s="140"/>
      <c r="BX507" s="140"/>
      <c r="BY507" s="140"/>
      <c r="BZ507" s="140"/>
      <c r="CA507" s="140"/>
      <c r="CB507" s="140"/>
      <c r="CC507" s="140"/>
      <c r="CD507" s="140"/>
      <c r="CE507" s="140"/>
      <c r="CF507" s="140"/>
      <c r="CG507" s="140"/>
      <c r="CH507" s="140"/>
      <c r="CI507" s="140"/>
      <c r="CJ507" s="140"/>
      <c r="CK507" s="140"/>
      <c r="CL507" s="140"/>
      <c r="CM507" s="140"/>
      <c r="CN507" s="140"/>
      <c r="CO507" s="140"/>
      <c r="CP507" s="140"/>
      <c r="CQ507" s="140"/>
      <c r="CR507" s="140"/>
      <c r="CS507" s="140"/>
      <c r="CT507" s="140"/>
      <c r="CU507" s="140"/>
      <c r="CV507" s="140"/>
      <c r="CW507" s="140"/>
      <c r="CX507" s="140"/>
      <c r="CY507" s="140"/>
      <c r="CZ507" s="140"/>
      <c r="DA507" s="140"/>
      <c r="DB507" s="140"/>
      <c r="DC507" s="140"/>
      <c r="DD507" s="140"/>
      <c r="DE507" s="140"/>
      <c r="DF507" s="140"/>
      <c r="DG507" s="140"/>
      <c r="DH507" s="140"/>
      <c r="DI507" s="140"/>
      <c r="DJ507" s="140"/>
    </row>
    <row r="508" spans="1:114" s="114" customFormat="1" ht="71.25" customHeight="1">
      <c r="A508" s="153">
        <v>113</v>
      </c>
      <c r="B508" s="310" t="s">
        <v>850</v>
      </c>
      <c r="C508" s="168" t="s">
        <v>851</v>
      </c>
      <c r="D508" s="168" t="s">
        <v>852</v>
      </c>
      <c r="E508" s="223" t="s">
        <v>853</v>
      </c>
      <c r="F508" s="218" t="s">
        <v>1669</v>
      </c>
      <c r="G508" s="168" t="s">
        <v>168</v>
      </c>
      <c r="H508" s="230"/>
      <c r="I508" s="230"/>
      <c r="J508" s="169">
        <v>42891</v>
      </c>
      <c r="K508" s="168" t="s">
        <v>854</v>
      </c>
      <c r="L508" s="10" t="s">
        <v>3864</v>
      </c>
      <c r="M508" s="274"/>
      <c r="N508" s="307">
        <v>12424000</v>
      </c>
      <c r="O508" s="52"/>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c r="BW508" s="140"/>
      <c r="BX508" s="140"/>
      <c r="BY508" s="140"/>
      <c r="BZ508" s="140"/>
      <c r="CA508" s="140"/>
      <c r="CB508" s="140"/>
      <c r="CC508" s="140"/>
      <c r="CD508" s="140"/>
      <c r="CE508" s="140"/>
      <c r="CF508" s="140"/>
      <c r="CG508" s="140"/>
      <c r="CH508" s="140"/>
      <c r="CI508" s="140"/>
      <c r="CJ508" s="140"/>
      <c r="CK508" s="140"/>
      <c r="CL508" s="140"/>
      <c r="CM508" s="140"/>
      <c r="CN508" s="140"/>
      <c r="CO508" s="140"/>
      <c r="CP508" s="140"/>
      <c r="CQ508" s="140"/>
      <c r="CR508" s="140"/>
      <c r="CS508" s="140"/>
      <c r="CT508" s="140"/>
      <c r="CU508" s="140"/>
      <c r="CV508" s="140"/>
      <c r="CW508" s="140"/>
      <c r="CX508" s="140"/>
      <c r="CY508" s="140"/>
      <c r="CZ508" s="140"/>
      <c r="DA508" s="140"/>
      <c r="DB508" s="140"/>
      <c r="DC508" s="140"/>
      <c r="DD508" s="140"/>
      <c r="DE508" s="140"/>
      <c r="DF508" s="140"/>
      <c r="DG508" s="140"/>
      <c r="DH508" s="140"/>
      <c r="DI508" s="140"/>
      <c r="DJ508" s="140"/>
    </row>
    <row r="509" spans="1:114" s="114" customFormat="1" ht="71.25" customHeight="1">
      <c r="A509" s="153">
        <v>114</v>
      </c>
      <c r="B509" s="310" t="s">
        <v>580</v>
      </c>
      <c r="C509" s="168" t="s">
        <v>581</v>
      </c>
      <c r="D509" s="168" t="s">
        <v>582</v>
      </c>
      <c r="E509" s="223" t="s">
        <v>346</v>
      </c>
      <c r="F509" s="222" t="s">
        <v>347</v>
      </c>
      <c r="G509" s="223" t="s">
        <v>114</v>
      </c>
      <c r="H509" s="223"/>
      <c r="I509" s="223"/>
      <c r="J509" s="224">
        <v>43003</v>
      </c>
      <c r="K509" s="168" t="s">
        <v>348</v>
      </c>
      <c r="L509" s="223" t="s">
        <v>3864</v>
      </c>
      <c r="M509" s="274"/>
      <c r="N509" s="307">
        <v>370000000</v>
      </c>
      <c r="O509" s="52"/>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c r="BW509" s="140"/>
      <c r="BX509" s="140"/>
      <c r="BY509" s="140"/>
      <c r="BZ509" s="140"/>
      <c r="CA509" s="140"/>
      <c r="CB509" s="140"/>
      <c r="CC509" s="140"/>
      <c r="CD509" s="140"/>
      <c r="CE509" s="140"/>
      <c r="CF509" s="140"/>
      <c r="CG509" s="140"/>
      <c r="CH509" s="140"/>
      <c r="CI509" s="140"/>
      <c r="CJ509" s="140"/>
      <c r="CK509" s="140"/>
      <c r="CL509" s="140"/>
      <c r="CM509" s="140"/>
      <c r="CN509" s="140"/>
      <c r="CO509" s="140"/>
      <c r="CP509" s="140"/>
      <c r="CQ509" s="140"/>
      <c r="CR509" s="140"/>
      <c r="CS509" s="140"/>
      <c r="CT509" s="140"/>
      <c r="CU509" s="140"/>
      <c r="CV509" s="140"/>
      <c r="CW509" s="140"/>
      <c r="CX509" s="140"/>
      <c r="CY509" s="140"/>
      <c r="CZ509" s="140"/>
      <c r="DA509" s="140"/>
      <c r="DB509" s="140"/>
      <c r="DC509" s="140"/>
      <c r="DD509" s="140"/>
      <c r="DE509" s="140"/>
      <c r="DF509" s="140"/>
      <c r="DG509" s="140"/>
      <c r="DH509" s="140"/>
      <c r="DI509" s="140"/>
      <c r="DJ509" s="140"/>
    </row>
    <row r="510" spans="1:114" s="114" customFormat="1" ht="71.25" customHeight="1">
      <c r="A510" s="153">
        <v>115</v>
      </c>
      <c r="B510" s="308" t="s">
        <v>1507</v>
      </c>
      <c r="C510" s="219" t="s">
        <v>1508</v>
      </c>
      <c r="D510" s="219" t="s">
        <v>1509</v>
      </c>
      <c r="E510" s="220" t="s">
        <v>1510</v>
      </c>
      <c r="F510" s="218" t="s">
        <v>1511</v>
      </c>
      <c r="G510" s="219" t="s">
        <v>168</v>
      </c>
      <c r="H510" s="275"/>
      <c r="I510" s="219"/>
      <c r="J510" s="221">
        <v>43703</v>
      </c>
      <c r="K510" s="219" t="s">
        <v>1512</v>
      </c>
      <c r="L510" s="219" t="s">
        <v>3864</v>
      </c>
      <c r="M510" s="238"/>
      <c r="N510" s="309">
        <v>174000000</v>
      </c>
      <c r="O510" s="52"/>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c r="CN510" s="140"/>
      <c r="CO510" s="140"/>
      <c r="CP510" s="140"/>
      <c r="CQ510" s="140"/>
      <c r="CR510" s="140"/>
      <c r="CS510" s="140"/>
      <c r="CT510" s="140"/>
      <c r="CU510" s="140"/>
      <c r="CV510" s="140"/>
      <c r="CW510" s="140"/>
      <c r="CX510" s="140"/>
      <c r="CY510" s="140"/>
      <c r="CZ510" s="140"/>
      <c r="DA510" s="140"/>
      <c r="DB510" s="140"/>
      <c r="DC510" s="140"/>
      <c r="DD510" s="140"/>
      <c r="DE510" s="140"/>
      <c r="DF510" s="140"/>
      <c r="DG510" s="140"/>
      <c r="DH510" s="140"/>
      <c r="DI510" s="140"/>
      <c r="DJ510" s="140"/>
    </row>
    <row r="511" spans="1:114" s="114" customFormat="1" ht="71.25" customHeight="1">
      <c r="A511" s="153">
        <v>116</v>
      </c>
      <c r="B511" s="308" t="s">
        <v>1507</v>
      </c>
      <c r="C511" s="219" t="s">
        <v>1508</v>
      </c>
      <c r="D511" s="219" t="s">
        <v>1509</v>
      </c>
      <c r="E511" s="220" t="s">
        <v>1513</v>
      </c>
      <c r="F511" s="218" t="s">
        <v>1514</v>
      </c>
      <c r="G511" s="219" t="s">
        <v>168</v>
      </c>
      <c r="H511" s="275"/>
      <c r="I511" s="219"/>
      <c r="J511" s="221">
        <v>43703</v>
      </c>
      <c r="K511" s="219" t="s">
        <v>1515</v>
      </c>
      <c r="L511" s="219" t="s">
        <v>3864</v>
      </c>
      <c r="M511" s="238"/>
      <c r="N511" s="309">
        <v>8700000</v>
      </c>
      <c r="O511" s="52"/>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140"/>
      <c r="BJ511" s="140"/>
      <c r="BK511" s="140"/>
      <c r="BL511" s="140"/>
      <c r="BM511" s="140"/>
      <c r="BN511" s="140"/>
      <c r="BO511" s="140"/>
      <c r="BP511" s="140"/>
      <c r="BQ511" s="140"/>
      <c r="BR511" s="140"/>
      <c r="BS511" s="140"/>
      <c r="BT511" s="140"/>
      <c r="BU511" s="140"/>
      <c r="BV511" s="140"/>
      <c r="BW511" s="140"/>
      <c r="BX511" s="140"/>
      <c r="BY511" s="140"/>
      <c r="BZ511" s="140"/>
      <c r="CA511" s="140"/>
      <c r="CB511" s="140"/>
      <c r="CC511" s="140"/>
      <c r="CD511" s="140"/>
      <c r="CE511" s="140"/>
      <c r="CF511" s="140"/>
      <c r="CG511" s="140"/>
      <c r="CH511" s="140"/>
      <c r="CI511" s="140"/>
      <c r="CJ511" s="140"/>
      <c r="CK511" s="140"/>
      <c r="CL511" s="140"/>
      <c r="CM511" s="140"/>
      <c r="CN511" s="140"/>
      <c r="CO511" s="140"/>
      <c r="CP511" s="140"/>
      <c r="CQ511" s="140"/>
      <c r="CR511" s="140"/>
      <c r="CS511" s="140"/>
      <c r="CT511" s="140"/>
      <c r="CU511" s="140"/>
      <c r="CV511" s="140"/>
      <c r="CW511" s="140"/>
      <c r="CX511" s="140"/>
      <c r="CY511" s="140"/>
      <c r="CZ511" s="140"/>
      <c r="DA511" s="140"/>
      <c r="DB511" s="140"/>
      <c r="DC511" s="140"/>
      <c r="DD511" s="140"/>
      <c r="DE511" s="140"/>
      <c r="DF511" s="140"/>
      <c r="DG511" s="140"/>
      <c r="DH511" s="140"/>
      <c r="DI511" s="140"/>
      <c r="DJ511" s="140"/>
    </row>
    <row r="512" spans="1:114" s="114" customFormat="1" ht="71.25" customHeight="1">
      <c r="A512" s="153">
        <v>117</v>
      </c>
      <c r="B512" s="308" t="s">
        <v>1882</v>
      </c>
      <c r="C512" s="219" t="s">
        <v>1516</v>
      </c>
      <c r="D512" s="219" t="s">
        <v>1883</v>
      </c>
      <c r="E512" s="220" t="s">
        <v>1884</v>
      </c>
      <c r="F512" s="218" t="s">
        <v>2941</v>
      </c>
      <c r="G512" s="219" t="s">
        <v>168</v>
      </c>
      <c r="H512" s="275"/>
      <c r="I512" s="219"/>
      <c r="J512" s="221">
        <v>44018</v>
      </c>
      <c r="K512" s="219" t="s">
        <v>1885</v>
      </c>
      <c r="L512" s="219" t="s">
        <v>3864</v>
      </c>
      <c r="M512" s="238"/>
      <c r="N512" s="309">
        <v>8399317000</v>
      </c>
      <c r="O512" s="52"/>
      <c r="P512" s="140"/>
      <c r="Q512" s="140"/>
      <c r="R512" s="140"/>
      <c r="S512" s="140"/>
      <c r="T512" s="140"/>
      <c r="U512" s="140"/>
      <c r="V512" s="140"/>
      <c r="W512" s="140"/>
      <c r="X512" s="140"/>
      <c r="Y512" s="140"/>
      <c r="Z512" s="14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c r="BW512" s="140"/>
      <c r="BX512" s="140"/>
      <c r="BY512" s="140"/>
      <c r="BZ512" s="140"/>
      <c r="CA512" s="140"/>
      <c r="CB512" s="140"/>
      <c r="CC512" s="140"/>
      <c r="CD512" s="140"/>
      <c r="CE512" s="140"/>
      <c r="CF512" s="140"/>
      <c r="CG512" s="140"/>
      <c r="CH512" s="140"/>
      <c r="CI512" s="140"/>
      <c r="CJ512" s="140"/>
      <c r="CK512" s="140"/>
      <c r="CL512" s="140"/>
      <c r="CM512" s="140"/>
      <c r="CN512" s="140"/>
      <c r="CO512" s="140"/>
      <c r="CP512" s="140"/>
      <c r="CQ512" s="140"/>
      <c r="CR512" s="140"/>
      <c r="CS512" s="140"/>
      <c r="CT512" s="140"/>
      <c r="CU512" s="140"/>
      <c r="CV512" s="140"/>
      <c r="CW512" s="140"/>
      <c r="CX512" s="140"/>
      <c r="CY512" s="140"/>
      <c r="CZ512" s="140"/>
      <c r="DA512" s="140"/>
      <c r="DB512" s="140"/>
      <c r="DC512" s="140"/>
      <c r="DD512" s="140"/>
      <c r="DE512" s="140"/>
      <c r="DF512" s="140"/>
      <c r="DG512" s="140"/>
      <c r="DH512" s="140"/>
      <c r="DI512" s="140"/>
      <c r="DJ512" s="140"/>
    </row>
    <row r="513" spans="1:114" s="114" customFormat="1" ht="71.25" customHeight="1">
      <c r="A513" s="153">
        <v>118</v>
      </c>
      <c r="B513" s="308" t="s">
        <v>2558</v>
      </c>
      <c r="C513" s="219" t="s">
        <v>2559</v>
      </c>
      <c r="D513" s="219" t="s">
        <v>2560</v>
      </c>
      <c r="E513" s="220" t="s">
        <v>2561</v>
      </c>
      <c r="F513" s="218" t="s">
        <v>2942</v>
      </c>
      <c r="G513" s="219" t="s">
        <v>168</v>
      </c>
      <c r="H513" s="275"/>
      <c r="I513" s="219"/>
      <c r="J513" s="221">
        <v>44354</v>
      </c>
      <c r="K513" s="219" t="s">
        <v>2562</v>
      </c>
      <c r="L513" s="219" t="s">
        <v>3864</v>
      </c>
      <c r="M513" s="238"/>
      <c r="N513" s="366">
        <v>585787000</v>
      </c>
      <c r="O513" s="52"/>
      <c r="P513" s="140"/>
      <c r="Q513" s="140"/>
      <c r="R513" s="140"/>
      <c r="S513" s="140"/>
      <c r="T513" s="140"/>
      <c r="U513" s="140"/>
      <c r="V513" s="140"/>
      <c r="W513" s="140"/>
      <c r="X513" s="140"/>
      <c r="Y513" s="140"/>
      <c r="Z513" s="14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c r="BW513" s="140"/>
      <c r="BX513" s="140"/>
      <c r="BY513" s="140"/>
      <c r="BZ513" s="140"/>
      <c r="CA513" s="140"/>
      <c r="CB513" s="140"/>
      <c r="CC513" s="140"/>
      <c r="CD513" s="140"/>
      <c r="CE513" s="140"/>
      <c r="CF513" s="140"/>
      <c r="CG513" s="140"/>
      <c r="CH513" s="140"/>
      <c r="CI513" s="140"/>
      <c r="CJ513" s="140"/>
      <c r="CK513" s="140"/>
      <c r="CL513" s="140"/>
      <c r="CM513" s="140"/>
      <c r="CN513" s="140"/>
      <c r="CO513" s="140"/>
      <c r="CP513" s="140"/>
      <c r="CQ513" s="140"/>
      <c r="CR513" s="140"/>
      <c r="CS513" s="140"/>
      <c r="CT513" s="140"/>
      <c r="CU513" s="140"/>
      <c r="CV513" s="140"/>
      <c r="CW513" s="140"/>
      <c r="CX513" s="140"/>
      <c r="CY513" s="140"/>
      <c r="CZ513" s="140"/>
      <c r="DA513" s="140"/>
      <c r="DB513" s="140"/>
      <c r="DC513" s="140"/>
      <c r="DD513" s="140"/>
      <c r="DE513" s="140"/>
      <c r="DF513" s="140"/>
      <c r="DG513" s="140"/>
      <c r="DH513" s="140"/>
      <c r="DI513" s="140"/>
      <c r="DJ513" s="140"/>
    </row>
    <row r="514" spans="1:114" s="114" customFormat="1" ht="71.25" customHeight="1">
      <c r="A514" s="153">
        <v>119</v>
      </c>
      <c r="B514" s="308" t="s">
        <v>2652</v>
      </c>
      <c r="C514" s="219" t="s">
        <v>2564</v>
      </c>
      <c r="D514" s="219" t="s">
        <v>2653</v>
      </c>
      <c r="E514" s="220" t="s">
        <v>2654</v>
      </c>
      <c r="F514" s="218" t="s">
        <v>2655</v>
      </c>
      <c r="G514" s="219" t="s">
        <v>168</v>
      </c>
      <c r="H514" s="275"/>
      <c r="I514" s="219"/>
      <c r="J514" s="221">
        <v>44383</v>
      </c>
      <c r="K514" s="219" t="s">
        <v>2656</v>
      </c>
      <c r="L514" s="238" t="s">
        <v>3864</v>
      </c>
      <c r="M514" s="238"/>
      <c r="N514" s="309">
        <v>27000000</v>
      </c>
      <c r="O514" s="52"/>
      <c r="P514" s="140"/>
      <c r="Q514" s="140"/>
      <c r="R514" s="140"/>
      <c r="S514" s="140"/>
      <c r="T514" s="140"/>
      <c r="U514" s="140"/>
      <c r="V514" s="140"/>
      <c r="W514" s="140"/>
      <c r="X514" s="140"/>
      <c r="Y514" s="140"/>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c r="CN514" s="140"/>
      <c r="CO514" s="140"/>
      <c r="CP514" s="140"/>
      <c r="CQ514" s="140"/>
      <c r="CR514" s="140"/>
      <c r="CS514" s="140"/>
      <c r="CT514" s="140"/>
      <c r="CU514" s="140"/>
      <c r="CV514" s="140"/>
      <c r="CW514" s="140"/>
      <c r="CX514" s="140"/>
      <c r="CY514" s="140"/>
      <c r="CZ514" s="140"/>
      <c r="DA514" s="140"/>
      <c r="DB514" s="140"/>
      <c r="DC514" s="140"/>
      <c r="DD514" s="140"/>
      <c r="DE514" s="140"/>
      <c r="DF514" s="140"/>
      <c r="DG514" s="140"/>
      <c r="DH514" s="140"/>
      <c r="DI514" s="140"/>
      <c r="DJ514" s="140"/>
    </row>
    <row r="515" spans="1:114" s="114" customFormat="1" ht="71.25" customHeight="1">
      <c r="A515" s="153">
        <v>120</v>
      </c>
      <c r="B515" s="310" t="s">
        <v>2657</v>
      </c>
      <c r="C515" s="168" t="s">
        <v>2658</v>
      </c>
      <c r="D515" s="168" t="s">
        <v>2659</v>
      </c>
      <c r="E515" s="223" t="s">
        <v>2660</v>
      </c>
      <c r="F515" s="222" t="s">
        <v>2661</v>
      </c>
      <c r="G515" s="168" t="s">
        <v>168</v>
      </c>
      <c r="H515" s="230"/>
      <c r="I515" s="168"/>
      <c r="J515" s="169">
        <v>44354</v>
      </c>
      <c r="K515" s="168" t="s">
        <v>2662</v>
      </c>
      <c r="L515" s="238" t="s">
        <v>3864</v>
      </c>
      <c r="M515" s="92"/>
      <c r="N515" s="311">
        <v>23324000</v>
      </c>
      <c r="O515" s="52"/>
      <c r="P515" s="140"/>
      <c r="Q515" s="140"/>
      <c r="R515" s="140"/>
      <c r="S515" s="140"/>
      <c r="T515" s="140"/>
      <c r="U515" s="140"/>
      <c r="V515" s="140"/>
      <c r="W515" s="140"/>
      <c r="X515" s="140"/>
      <c r="Y515" s="140"/>
      <c r="Z515" s="14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c r="BW515" s="140"/>
      <c r="BX515" s="140"/>
      <c r="BY515" s="140"/>
      <c r="BZ515" s="140"/>
      <c r="CA515" s="140"/>
      <c r="CB515" s="140"/>
      <c r="CC515" s="140"/>
      <c r="CD515" s="140"/>
      <c r="CE515" s="140"/>
      <c r="CF515" s="140"/>
      <c r="CG515" s="140"/>
      <c r="CH515" s="140"/>
      <c r="CI515" s="140"/>
      <c r="CJ515" s="140"/>
      <c r="CK515" s="140"/>
      <c r="CL515" s="140"/>
      <c r="CM515" s="140"/>
      <c r="CN515" s="140"/>
      <c r="CO515" s="140"/>
      <c r="CP515" s="140"/>
      <c r="CQ515" s="140"/>
      <c r="CR515" s="140"/>
      <c r="CS515" s="140"/>
      <c r="CT515" s="140"/>
      <c r="CU515" s="140"/>
      <c r="CV515" s="140"/>
      <c r="CW515" s="140"/>
      <c r="CX515" s="140"/>
      <c r="CY515" s="140"/>
      <c r="CZ515" s="140"/>
      <c r="DA515" s="140"/>
      <c r="DB515" s="140"/>
      <c r="DC515" s="140"/>
      <c r="DD515" s="140"/>
      <c r="DE515" s="140"/>
      <c r="DF515" s="140"/>
      <c r="DG515" s="140"/>
      <c r="DH515" s="140"/>
      <c r="DI515" s="140"/>
      <c r="DJ515" s="140"/>
    </row>
    <row r="516" spans="1:114" s="114" customFormat="1" ht="71.25" customHeight="1">
      <c r="A516" s="153">
        <v>121</v>
      </c>
      <c r="B516" s="310" t="s">
        <v>2663</v>
      </c>
      <c r="C516" s="219" t="s">
        <v>2664</v>
      </c>
      <c r="D516" s="168" t="s">
        <v>2665</v>
      </c>
      <c r="E516" s="223" t="s">
        <v>2666</v>
      </c>
      <c r="F516" s="222" t="s">
        <v>2667</v>
      </c>
      <c r="G516" s="168" t="s">
        <v>168</v>
      </c>
      <c r="H516" s="230"/>
      <c r="I516" s="168"/>
      <c r="J516" s="169">
        <v>44340</v>
      </c>
      <c r="K516" s="168" t="s">
        <v>2668</v>
      </c>
      <c r="L516" s="238" t="s">
        <v>3864</v>
      </c>
      <c r="M516" s="92"/>
      <c r="N516" s="311">
        <v>8000000</v>
      </c>
      <c r="O516" s="52"/>
      <c r="P516" s="140"/>
      <c r="Q516" s="140"/>
      <c r="R516" s="140"/>
      <c r="S516" s="140"/>
      <c r="T516" s="140"/>
      <c r="U516" s="140"/>
      <c r="V516" s="140"/>
      <c r="W516" s="140"/>
      <c r="X516" s="140"/>
      <c r="Y516" s="140"/>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c r="CN516" s="140"/>
      <c r="CO516" s="140"/>
      <c r="CP516" s="140"/>
      <c r="CQ516" s="140"/>
      <c r="CR516" s="140"/>
      <c r="CS516" s="140"/>
      <c r="CT516" s="140"/>
      <c r="CU516" s="140"/>
      <c r="CV516" s="140"/>
      <c r="CW516" s="140"/>
      <c r="CX516" s="140"/>
      <c r="CY516" s="140"/>
      <c r="CZ516" s="140"/>
      <c r="DA516" s="140"/>
      <c r="DB516" s="140"/>
      <c r="DC516" s="140"/>
      <c r="DD516" s="140"/>
      <c r="DE516" s="140"/>
      <c r="DF516" s="140"/>
      <c r="DG516" s="140"/>
      <c r="DH516" s="140"/>
      <c r="DI516" s="140"/>
      <c r="DJ516" s="140"/>
    </row>
    <row r="517" spans="1:114" s="114" customFormat="1" ht="71.25" customHeight="1">
      <c r="A517" s="153">
        <v>122</v>
      </c>
      <c r="B517" s="310" t="s">
        <v>2663</v>
      </c>
      <c r="C517" s="219" t="s">
        <v>2664</v>
      </c>
      <c r="D517" s="168" t="s">
        <v>2669</v>
      </c>
      <c r="E517" s="223" t="s">
        <v>2670</v>
      </c>
      <c r="F517" s="222" t="s">
        <v>2671</v>
      </c>
      <c r="G517" s="168" t="s">
        <v>168</v>
      </c>
      <c r="H517" s="230"/>
      <c r="I517" s="168"/>
      <c r="J517" s="169">
        <v>44340</v>
      </c>
      <c r="K517" s="168" t="s">
        <v>2672</v>
      </c>
      <c r="L517" s="238" t="s">
        <v>3864</v>
      </c>
      <c r="M517" s="92"/>
      <c r="N517" s="311">
        <v>38000000</v>
      </c>
      <c r="O517" s="52"/>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c r="BW517" s="140"/>
      <c r="BX517" s="140"/>
      <c r="BY517" s="140"/>
      <c r="BZ517" s="140"/>
      <c r="CA517" s="140"/>
      <c r="CB517" s="140"/>
      <c r="CC517" s="140"/>
      <c r="CD517" s="140"/>
      <c r="CE517" s="140"/>
      <c r="CF517" s="140"/>
      <c r="CG517" s="140"/>
      <c r="CH517" s="140"/>
      <c r="CI517" s="140"/>
      <c r="CJ517" s="140"/>
      <c r="CK517" s="140"/>
      <c r="CL517" s="140"/>
      <c r="CM517" s="140"/>
      <c r="CN517" s="140"/>
      <c r="CO517" s="140"/>
      <c r="CP517" s="140"/>
      <c r="CQ517" s="140"/>
      <c r="CR517" s="140"/>
      <c r="CS517" s="140"/>
      <c r="CT517" s="140"/>
      <c r="CU517" s="140"/>
      <c r="CV517" s="140"/>
      <c r="CW517" s="140"/>
      <c r="CX517" s="140"/>
      <c r="CY517" s="140"/>
      <c r="CZ517" s="140"/>
      <c r="DA517" s="140"/>
      <c r="DB517" s="140"/>
      <c r="DC517" s="140"/>
      <c r="DD517" s="140"/>
      <c r="DE517" s="140"/>
      <c r="DF517" s="140"/>
      <c r="DG517" s="140"/>
      <c r="DH517" s="140"/>
      <c r="DI517" s="140"/>
      <c r="DJ517" s="140"/>
    </row>
    <row r="518" spans="1:114" s="114" customFormat="1" ht="71.25" customHeight="1">
      <c r="A518" s="153">
        <v>123</v>
      </c>
      <c r="B518" s="310" t="s">
        <v>2663</v>
      </c>
      <c r="C518" s="219" t="s">
        <v>2664</v>
      </c>
      <c r="D518" s="168" t="s">
        <v>2673</v>
      </c>
      <c r="E518" s="223" t="s">
        <v>2674</v>
      </c>
      <c r="F518" s="222" t="s">
        <v>2667</v>
      </c>
      <c r="G518" s="168" t="s">
        <v>168</v>
      </c>
      <c r="H518" s="230"/>
      <c r="I518" s="168"/>
      <c r="J518" s="169">
        <v>44340</v>
      </c>
      <c r="K518" s="168" t="s">
        <v>2675</v>
      </c>
      <c r="L518" s="238" t="s">
        <v>3864</v>
      </c>
      <c r="M518" s="92"/>
      <c r="N518" s="311">
        <v>8000000</v>
      </c>
      <c r="O518" s="52"/>
      <c r="P518" s="140"/>
      <c r="Q518" s="140"/>
      <c r="R518" s="140"/>
      <c r="S518" s="140"/>
      <c r="T518" s="140"/>
      <c r="U518" s="140"/>
      <c r="V518" s="140"/>
      <c r="W518" s="140"/>
      <c r="X518" s="140"/>
      <c r="Y518" s="140"/>
      <c r="Z518" s="140"/>
      <c r="AA518" s="140"/>
      <c r="AB518" s="140"/>
      <c r="AC518" s="140"/>
      <c r="AD518" s="140"/>
      <c r="AE518" s="140"/>
      <c r="AF518" s="140"/>
      <c r="AG518" s="140"/>
      <c r="AH518" s="140"/>
      <c r="AI518" s="140"/>
      <c r="AJ518" s="140"/>
      <c r="AK518" s="140"/>
      <c r="AL518" s="140"/>
      <c r="AM518" s="140"/>
      <c r="AN518" s="140"/>
      <c r="AO518" s="140"/>
      <c r="AP518" s="140"/>
      <c r="AQ518" s="140"/>
      <c r="AR518" s="140"/>
      <c r="AS518" s="140"/>
      <c r="AT518" s="140"/>
      <c r="AU518" s="140"/>
      <c r="AV518" s="140"/>
      <c r="AW518" s="140"/>
      <c r="AX518" s="140"/>
      <c r="AY518" s="140"/>
      <c r="AZ518" s="140"/>
      <c r="BA518" s="140"/>
      <c r="BB518" s="140"/>
      <c r="BC518" s="140"/>
      <c r="BD518" s="140"/>
      <c r="BE518" s="140"/>
      <c r="BF518" s="140"/>
      <c r="BG518" s="140"/>
      <c r="BH518" s="140"/>
      <c r="BI518" s="140"/>
      <c r="BJ518" s="140"/>
      <c r="BK518" s="140"/>
      <c r="BL518" s="140"/>
      <c r="BM518" s="140"/>
      <c r="BN518" s="140"/>
      <c r="BO518" s="140"/>
      <c r="BP518" s="140"/>
      <c r="BQ518" s="140"/>
      <c r="BR518" s="140"/>
      <c r="BS518" s="140"/>
      <c r="BT518" s="140"/>
      <c r="BU518" s="140"/>
      <c r="BV518" s="140"/>
      <c r="BW518" s="140"/>
      <c r="BX518" s="140"/>
      <c r="BY518" s="140"/>
      <c r="BZ518" s="140"/>
      <c r="CA518" s="140"/>
      <c r="CB518" s="140"/>
      <c r="CC518" s="140"/>
      <c r="CD518" s="140"/>
      <c r="CE518" s="140"/>
      <c r="CF518" s="140"/>
      <c r="CG518" s="140"/>
      <c r="CH518" s="140"/>
      <c r="CI518" s="140"/>
      <c r="CJ518" s="140"/>
      <c r="CK518" s="140"/>
      <c r="CL518" s="140"/>
      <c r="CM518" s="140"/>
      <c r="CN518" s="140"/>
      <c r="CO518" s="140"/>
      <c r="CP518" s="140"/>
      <c r="CQ518" s="140"/>
      <c r="CR518" s="140"/>
      <c r="CS518" s="140"/>
      <c r="CT518" s="140"/>
      <c r="CU518" s="140"/>
      <c r="CV518" s="140"/>
      <c r="CW518" s="140"/>
      <c r="CX518" s="140"/>
      <c r="CY518" s="140"/>
      <c r="CZ518" s="140"/>
      <c r="DA518" s="140"/>
      <c r="DB518" s="140"/>
      <c r="DC518" s="140"/>
      <c r="DD518" s="140"/>
      <c r="DE518" s="140"/>
      <c r="DF518" s="140"/>
      <c r="DG518" s="140"/>
      <c r="DH518" s="140"/>
      <c r="DI518" s="140"/>
      <c r="DJ518" s="140"/>
    </row>
    <row r="519" spans="1:114" s="114" customFormat="1" ht="71.25" customHeight="1">
      <c r="A519" s="153">
        <v>124</v>
      </c>
      <c r="B519" s="310" t="s">
        <v>2663</v>
      </c>
      <c r="C519" s="219" t="s">
        <v>2664</v>
      </c>
      <c r="D519" s="168" t="s">
        <v>2676</v>
      </c>
      <c r="E519" s="223" t="s">
        <v>2677</v>
      </c>
      <c r="F519" s="222" t="s">
        <v>2667</v>
      </c>
      <c r="G519" s="168" t="s">
        <v>168</v>
      </c>
      <c r="H519" s="230"/>
      <c r="I519" s="168"/>
      <c r="J519" s="169">
        <v>44340</v>
      </c>
      <c r="K519" s="168" t="s">
        <v>2678</v>
      </c>
      <c r="L519" s="238" t="s">
        <v>3864</v>
      </c>
      <c r="M519" s="92"/>
      <c r="N519" s="311">
        <v>8000000</v>
      </c>
      <c r="O519" s="52"/>
      <c r="P519" s="140"/>
      <c r="Q519" s="140"/>
      <c r="R519" s="140"/>
      <c r="S519" s="140"/>
      <c r="T519" s="140"/>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c r="BW519" s="140"/>
      <c r="BX519" s="140"/>
      <c r="BY519" s="140"/>
      <c r="BZ519" s="140"/>
      <c r="CA519" s="140"/>
      <c r="CB519" s="140"/>
      <c r="CC519" s="140"/>
      <c r="CD519" s="140"/>
      <c r="CE519" s="140"/>
      <c r="CF519" s="140"/>
      <c r="CG519" s="140"/>
      <c r="CH519" s="140"/>
      <c r="CI519" s="140"/>
      <c r="CJ519" s="140"/>
      <c r="CK519" s="140"/>
      <c r="CL519" s="140"/>
      <c r="CM519" s="140"/>
      <c r="CN519" s="140"/>
      <c r="CO519" s="140"/>
      <c r="CP519" s="140"/>
      <c r="CQ519" s="140"/>
      <c r="CR519" s="140"/>
      <c r="CS519" s="140"/>
      <c r="CT519" s="140"/>
      <c r="CU519" s="140"/>
      <c r="CV519" s="140"/>
      <c r="CW519" s="140"/>
      <c r="CX519" s="140"/>
      <c r="CY519" s="140"/>
      <c r="CZ519" s="140"/>
      <c r="DA519" s="140"/>
      <c r="DB519" s="140"/>
      <c r="DC519" s="140"/>
      <c r="DD519" s="140"/>
      <c r="DE519" s="140"/>
      <c r="DF519" s="140"/>
      <c r="DG519" s="140"/>
      <c r="DH519" s="140"/>
      <c r="DI519" s="140"/>
      <c r="DJ519" s="140"/>
    </row>
    <row r="520" spans="1:114" s="114" customFormat="1" ht="71.25" customHeight="1">
      <c r="A520" s="153">
        <v>125</v>
      </c>
      <c r="B520" s="310" t="s">
        <v>2663</v>
      </c>
      <c r="C520" s="219" t="s">
        <v>2664</v>
      </c>
      <c r="D520" s="168" t="s">
        <v>2679</v>
      </c>
      <c r="E520" s="223" t="s">
        <v>2680</v>
      </c>
      <c r="F520" s="222" t="s">
        <v>2667</v>
      </c>
      <c r="G520" s="168" t="s">
        <v>168</v>
      </c>
      <c r="H520" s="230"/>
      <c r="I520" s="168"/>
      <c r="J520" s="169">
        <v>44340</v>
      </c>
      <c r="K520" s="168" t="s">
        <v>2681</v>
      </c>
      <c r="L520" s="238" t="s">
        <v>3864</v>
      </c>
      <c r="M520" s="92"/>
      <c r="N520" s="311">
        <v>8000000</v>
      </c>
      <c r="O520" s="52"/>
      <c r="P520" s="140"/>
      <c r="Q520" s="140"/>
      <c r="R520" s="140"/>
      <c r="S520" s="140"/>
      <c r="T520" s="140"/>
      <c r="U520" s="140"/>
      <c r="V520" s="140"/>
      <c r="W520" s="140"/>
      <c r="X520" s="140"/>
      <c r="Y520" s="140"/>
      <c r="Z520" s="140"/>
      <c r="AA520" s="140"/>
      <c r="AB520" s="140"/>
      <c r="AC520" s="140"/>
      <c r="AD520" s="140"/>
      <c r="AE520" s="140"/>
      <c r="AF520" s="140"/>
      <c r="AG520" s="140"/>
      <c r="AH520" s="140"/>
      <c r="AI520" s="140"/>
      <c r="AJ520" s="140"/>
      <c r="AK520" s="140"/>
      <c r="AL520" s="140"/>
      <c r="AM520" s="140"/>
      <c r="AN520" s="140"/>
      <c r="AO520" s="140"/>
      <c r="AP520" s="140"/>
      <c r="AQ520" s="140"/>
      <c r="AR520" s="140"/>
      <c r="AS520" s="140"/>
      <c r="AT520" s="140"/>
      <c r="AU520" s="140"/>
      <c r="AV520" s="140"/>
      <c r="AW520" s="140"/>
      <c r="AX520" s="140"/>
      <c r="AY520" s="140"/>
      <c r="AZ520" s="140"/>
      <c r="BA520" s="140"/>
      <c r="BB520" s="140"/>
      <c r="BC520" s="140"/>
      <c r="BD520" s="140"/>
      <c r="BE520" s="140"/>
      <c r="BF520" s="140"/>
      <c r="BG520" s="140"/>
      <c r="BH520" s="140"/>
      <c r="BI520" s="140"/>
      <c r="BJ520" s="140"/>
      <c r="BK520" s="140"/>
      <c r="BL520" s="140"/>
      <c r="BM520" s="140"/>
      <c r="BN520" s="140"/>
      <c r="BO520" s="140"/>
      <c r="BP520" s="140"/>
      <c r="BQ520" s="140"/>
      <c r="BR520" s="140"/>
      <c r="BS520" s="140"/>
      <c r="BT520" s="140"/>
      <c r="BU520" s="140"/>
      <c r="BV520" s="140"/>
      <c r="BW520" s="140"/>
      <c r="BX520" s="140"/>
      <c r="BY520" s="140"/>
      <c r="BZ520" s="140"/>
      <c r="CA520" s="140"/>
      <c r="CB520" s="140"/>
      <c r="CC520" s="140"/>
      <c r="CD520" s="140"/>
      <c r="CE520" s="140"/>
      <c r="CF520" s="140"/>
      <c r="CG520" s="140"/>
      <c r="CH520" s="140"/>
      <c r="CI520" s="140"/>
      <c r="CJ520" s="140"/>
      <c r="CK520" s="140"/>
      <c r="CL520" s="140"/>
      <c r="CM520" s="140"/>
      <c r="CN520" s="140"/>
      <c r="CO520" s="140"/>
      <c r="CP520" s="140"/>
      <c r="CQ520" s="140"/>
      <c r="CR520" s="140"/>
      <c r="CS520" s="140"/>
      <c r="CT520" s="140"/>
      <c r="CU520" s="140"/>
      <c r="CV520" s="140"/>
      <c r="CW520" s="140"/>
      <c r="CX520" s="140"/>
      <c r="CY520" s="140"/>
      <c r="CZ520" s="140"/>
      <c r="DA520" s="140"/>
      <c r="DB520" s="140"/>
      <c r="DC520" s="140"/>
      <c r="DD520" s="140"/>
      <c r="DE520" s="140"/>
      <c r="DF520" s="140"/>
      <c r="DG520" s="140"/>
      <c r="DH520" s="140"/>
      <c r="DI520" s="140"/>
      <c r="DJ520" s="140"/>
    </row>
    <row r="521" spans="1:114" s="114" customFormat="1" ht="71.25" customHeight="1">
      <c r="A521" s="153">
        <v>126</v>
      </c>
      <c r="B521" s="310" t="s">
        <v>2663</v>
      </c>
      <c r="C521" s="219" t="s">
        <v>2664</v>
      </c>
      <c r="D521" s="168" t="s">
        <v>2682</v>
      </c>
      <c r="E521" s="223" t="s">
        <v>2683</v>
      </c>
      <c r="F521" s="222" t="s">
        <v>2667</v>
      </c>
      <c r="G521" s="168" t="s">
        <v>168</v>
      </c>
      <c r="H521" s="230"/>
      <c r="I521" s="168"/>
      <c r="J521" s="169">
        <v>44340</v>
      </c>
      <c r="K521" s="168" t="s">
        <v>2684</v>
      </c>
      <c r="L521" s="238" t="s">
        <v>3864</v>
      </c>
      <c r="M521" s="92"/>
      <c r="N521" s="311">
        <v>8000000</v>
      </c>
      <c r="O521" s="52"/>
      <c r="P521" s="140"/>
      <c r="Q521" s="140"/>
      <c r="R521" s="140"/>
      <c r="S521" s="140"/>
      <c r="T521" s="140"/>
      <c r="U521" s="140"/>
      <c r="V521" s="140"/>
      <c r="W521" s="140"/>
      <c r="X521" s="140"/>
      <c r="Y521" s="140"/>
      <c r="Z521" s="14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c r="BW521" s="140"/>
      <c r="BX521" s="140"/>
      <c r="BY521" s="140"/>
      <c r="BZ521" s="140"/>
      <c r="CA521" s="140"/>
      <c r="CB521" s="140"/>
      <c r="CC521" s="140"/>
      <c r="CD521" s="140"/>
      <c r="CE521" s="140"/>
      <c r="CF521" s="140"/>
      <c r="CG521" s="140"/>
      <c r="CH521" s="140"/>
      <c r="CI521" s="140"/>
      <c r="CJ521" s="140"/>
      <c r="CK521" s="140"/>
      <c r="CL521" s="140"/>
      <c r="CM521" s="140"/>
      <c r="CN521" s="140"/>
      <c r="CO521" s="140"/>
      <c r="CP521" s="140"/>
      <c r="CQ521" s="140"/>
      <c r="CR521" s="140"/>
      <c r="CS521" s="140"/>
      <c r="CT521" s="140"/>
      <c r="CU521" s="140"/>
      <c r="CV521" s="140"/>
      <c r="CW521" s="140"/>
      <c r="CX521" s="140"/>
      <c r="CY521" s="140"/>
      <c r="CZ521" s="140"/>
      <c r="DA521" s="140"/>
      <c r="DB521" s="140"/>
      <c r="DC521" s="140"/>
      <c r="DD521" s="140"/>
      <c r="DE521" s="140"/>
      <c r="DF521" s="140"/>
      <c r="DG521" s="140"/>
      <c r="DH521" s="140"/>
      <c r="DI521" s="140"/>
      <c r="DJ521" s="140"/>
    </row>
    <row r="522" spans="1:114" s="114" customFormat="1" ht="71.25" customHeight="1">
      <c r="A522" s="153">
        <v>127</v>
      </c>
      <c r="B522" s="310" t="s">
        <v>3046</v>
      </c>
      <c r="C522" s="219" t="s">
        <v>3093</v>
      </c>
      <c r="D522" s="168" t="s">
        <v>3048</v>
      </c>
      <c r="E522" s="223" t="s">
        <v>3049</v>
      </c>
      <c r="F522" s="222" t="s">
        <v>3050</v>
      </c>
      <c r="G522" s="168" t="s">
        <v>168</v>
      </c>
      <c r="H522" s="230"/>
      <c r="I522" s="168"/>
      <c r="J522" s="169">
        <v>44575</v>
      </c>
      <c r="K522" s="168" t="s">
        <v>3051</v>
      </c>
      <c r="L522" s="92"/>
      <c r="M522" s="92"/>
      <c r="N522" s="311">
        <v>140761000</v>
      </c>
      <c r="O522" s="52"/>
      <c r="P522" s="140"/>
      <c r="Q522" s="140"/>
      <c r="R522" s="140"/>
      <c r="S522" s="140"/>
      <c r="T522" s="140"/>
      <c r="U522" s="140"/>
      <c r="V522" s="140"/>
      <c r="W522" s="140"/>
      <c r="X522" s="140"/>
      <c r="Y522" s="140"/>
      <c r="Z522" s="140"/>
      <c r="AA522" s="140"/>
      <c r="AB522" s="140"/>
      <c r="AC522" s="140"/>
      <c r="AD522" s="140"/>
      <c r="AE522" s="140"/>
      <c r="AF522" s="140"/>
      <c r="AG522" s="140"/>
      <c r="AH522" s="140"/>
      <c r="AI522" s="140"/>
      <c r="AJ522" s="140"/>
      <c r="AK522" s="140"/>
      <c r="AL522" s="140"/>
      <c r="AM522" s="140"/>
      <c r="AN522" s="140"/>
      <c r="AO522" s="140"/>
      <c r="AP522" s="140"/>
      <c r="AQ522" s="140"/>
      <c r="AR522" s="140"/>
      <c r="AS522" s="140"/>
      <c r="AT522" s="140"/>
      <c r="AU522" s="140"/>
      <c r="AV522" s="140"/>
      <c r="AW522" s="140"/>
      <c r="AX522" s="140"/>
      <c r="AY522" s="140"/>
      <c r="AZ522" s="140"/>
      <c r="BA522" s="140"/>
      <c r="BB522" s="140"/>
      <c r="BC522" s="140"/>
      <c r="BD522" s="140"/>
      <c r="BE522" s="140"/>
      <c r="BF522" s="140"/>
      <c r="BG522" s="140"/>
      <c r="BH522" s="140"/>
      <c r="BI522" s="140"/>
      <c r="BJ522" s="140"/>
      <c r="BK522" s="140"/>
      <c r="BL522" s="140"/>
      <c r="BM522" s="140"/>
      <c r="BN522" s="140"/>
      <c r="BO522" s="140"/>
      <c r="BP522" s="140"/>
      <c r="BQ522" s="140"/>
      <c r="BR522" s="140"/>
      <c r="BS522" s="140"/>
      <c r="BT522" s="140"/>
      <c r="BU522" s="140"/>
      <c r="BV522" s="140"/>
      <c r="BW522" s="140"/>
      <c r="BX522" s="140"/>
      <c r="BY522" s="140"/>
      <c r="BZ522" s="140"/>
      <c r="CA522" s="140"/>
      <c r="CB522" s="140"/>
      <c r="CC522" s="140"/>
      <c r="CD522" s="140"/>
      <c r="CE522" s="140"/>
      <c r="CF522" s="140"/>
      <c r="CG522" s="140"/>
      <c r="CH522" s="140"/>
      <c r="CI522" s="140"/>
      <c r="CJ522" s="140"/>
      <c r="CK522" s="140"/>
      <c r="CL522" s="140"/>
      <c r="CM522" s="140"/>
      <c r="CN522" s="140"/>
      <c r="CO522" s="140"/>
      <c r="CP522" s="140"/>
      <c r="CQ522" s="140"/>
      <c r="CR522" s="140"/>
      <c r="CS522" s="140"/>
      <c r="CT522" s="140"/>
      <c r="CU522" s="140"/>
      <c r="CV522" s="140"/>
      <c r="CW522" s="140"/>
      <c r="CX522" s="140"/>
      <c r="CY522" s="140"/>
      <c r="CZ522" s="140"/>
      <c r="DA522" s="140"/>
      <c r="DB522" s="140"/>
      <c r="DC522" s="140"/>
      <c r="DD522" s="140"/>
      <c r="DE522" s="140"/>
      <c r="DF522" s="140"/>
      <c r="DG522" s="140"/>
      <c r="DH522" s="140"/>
      <c r="DI522" s="140"/>
      <c r="DJ522" s="140"/>
    </row>
    <row r="523" spans="1:114" s="114" customFormat="1" ht="71.25" customHeight="1">
      <c r="A523" s="153">
        <v>128</v>
      </c>
      <c r="B523" s="310" t="s">
        <v>2663</v>
      </c>
      <c r="C523" s="219" t="s">
        <v>3094</v>
      </c>
      <c r="D523" s="168" t="s">
        <v>3095</v>
      </c>
      <c r="E523" s="223" t="s">
        <v>3096</v>
      </c>
      <c r="F523" s="222" t="s">
        <v>3097</v>
      </c>
      <c r="G523" s="168" t="s">
        <v>168</v>
      </c>
      <c r="H523" s="230"/>
      <c r="I523" s="168"/>
      <c r="J523" s="169">
        <v>44644</v>
      </c>
      <c r="K523" s="168" t="s">
        <v>3098</v>
      </c>
      <c r="L523" s="92" t="s">
        <v>3864</v>
      </c>
      <c r="M523" s="92"/>
      <c r="N523" s="397">
        <v>38000000</v>
      </c>
      <c r="O523" s="52"/>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c r="BW523" s="140"/>
      <c r="BX523" s="140"/>
      <c r="BY523" s="140"/>
      <c r="BZ523" s="140"/>
      <c r="CA523" s="140"/>
      <c r="CB523" s="140"/>
      <c r="CC523" s="140"/>
      <c r="CD523" s="140"/>
      <c r="CE523" s="140"/>
      <c r="CF523" s="140"/>
      <c r="CG523" s="140"/>
      <c r="CH523" s="140"/>
      <c r="CI523" s="140"/>
      <c r="CJ523" s="140"/>
      <c r="CK523" s="140"/>
      <c r="CL523" s="140"/>
      <c r="CM523" s="140"/>
      <c r="CN523" s="140"/>
      <c r="CO523" s="140"/>
      <c r="CP523" s="140"/>
      <c r="CQ523" s="140"/>
      <c r="CR523" s="140"/>
      <c r="CS523" s="140"/>
      <c r="CT523" s="140"/>
      <c r="CU523" s="140"/>
      <c r="CV523" s="140"/>
      <c r="CW523" s="140"/>
      <c r="CX523" s="140"/>
      <c r="CY523" s="140"/>
      <c r="CZ523" s="140"/>
      <c r="DA523" s="140"/>
      <c r="DB523" s="140"/>
      <c r="DC523" s="140"/>
      <c r="DD523" s="140"/>
      <c r="DE523" s="140"/>
      <c r="DF523" s="140"/>
      <c r="DG523" s="140"/>
      <c r="DH523" s="140"/>
      <c r="DI523" s="140"/>
      <c r="DJ523" s="140"/>
    </row>
    <row r="524" spans="1:114" s="114" customFormat="1" ht="71.25" customHeight="1">
      <c r="A524" s="153">
        <v>129</v>
      </c>
      <c r="B524" s="310" t="s">
        <v>2663</v>
      </c>
      <c r="C524" s="219" t="s">
        <v>3094</v>
      </c>
      <c r="D524" s="168" t="s">
        <v>3099</v>
      </c>
      <c r="E524" s="223" t="s">
        <v>3100</v>
      </c>
      <c r="F524" s="222" t="s">
        <v>3101</v>
      </c>
      <c r="G524" s="168" t="s">
        <v>168</v>
      </c>
      <c r="H524" s="230"/>
      <c r="I524" s="168"/>
      <c r="J524" s="169">
        <v>44644</v>
      </c>
      <c r="K524" s="168" t="s">
        <v>3102</v>
      </c>
      <c r="L524" s="92" t="s">
        <v>3864</v>
      </c>
      <c r="M524" s="92"/>
      <c r="N524" s="391">
        <v>10000000</v>
      </c>
      <c r="O524" s="52"/>
      <c r="P524" s="140"/>
      <c r="Q524" s="140"/>
      <c r="R524" s="140"/>
      <c r="S524" s="140"/>
      <c r="T524" s="140"/>
      <c r="U524" s="140"/>
      <c r="V524" s="140"/>
      <c r="W524" s="140"/>
      <c r="X524" s="140"/>
      <c r="Y524" s="140"/>
      <c r="Z524" s="140"/>
      <c r="AA524" s="140"/>
      <c r="AB524" s="140"/>
      <c r="AC524" s="140"/>
      <c r="AD524" s="140"/>
      <c r="AE524" s="140"/>
      <c r="AF524" s="140"/>
      <c r="AG524" s="140"/>
      <c r="AH524" s="140"/>
      <c r="AI524" s="140"/>
      <c r="AJ524" s="140"/>
      <c r="AK524" s="140"/>
      <c r="AL524" s="140"/>
      <c r="AM524" s="140"/>
      <c r="AN524" s="140"/>
      <c r="AO524" s="140"/>
      <c r="AP524" s="140"/>
      <c r="AQ524" s="140"/>
      <c r="AR524" s="140"/>
      <c r="AS524" s="140"/>
      <c r="AT524" s="140"/>
      <c r="AU524" s="140"/>
      <c r="AV524" s="140"/>
      <c r="AW524" s="140"/>
      <c r="AX524" s="140"/>
      <c r="AY524" s="140"/>
      <c r="AZ524" s="140"/>
      <c r="BA524" s="140"/>
      <c r="BB524" s="140"/>
      <c r="BC524" s="140"/>
      <c r="BD524" s="140"/>
      <c r="BE524" s="140"/>
      <c r="BF524" s="140"/>
      <c r="BG524" s="140"/>
      <c r="BH524" s="140"/>
      <c r="BI524" s="140"/>
      <c r="BJ524" s="140"/>
      <c r="BK524" s="140"/>
      <c r="BL524" s="140"/>
      <c r="BM524" s="140"/>
      <c r="BN524" s="140"/>
      <c r="BO524" s="140"/>
      <c r="BP524" s="140"/>
      <c r="BQ524" s="140"/>
      <c r="BR524" s="140"/>
      <c r="BS524" s="140"/>
      <c r="BT524" s="140"/>
      <c r="BU524" s="140"/>
      <c r="BV524" s="140"/>
      <c r="BW524" s="140"/>
      <c r="BX524" s="140"/>
      <c r="BY524" s="140"/>
      <c r="BZ524" s="140"/>
      <c r="CA524" s="140"/>
      <c r="CB524" s="140"/>
      <c r="CC524" s="140"/>
      <c r="CD524" s="140"/>
      <c r="CE524" s="140"/>
      <c r="CF524" s="140"/>
      <c r="CG524" s="140"/>
      <c r="CH524" s="140"/>
      <c r="CI524" s="140"/>
      <c r="CJ524" s="140"/>
      <c r="CK524" s="140"/>
      <c r="CL524" s="140"/>
      <c r="CM524" s="140"/>
      <c r="CN524" s="140"/>
      <c r="CO524" s="140"/>
      <c r="CP524" s="140"/>
      <c r="CQ524" s="140"/>
      <c r="CR524" s="140"/>
      <c r="CS524" s="140"/>
      <c r="CT524" s="140"/>
      <c r="CU524" s="140"/>
      <c r="CV524" s="140"/>
      <c r="CW524" s="140"/>
      <c r="CX524" s="140"/>
      <c r="CY524" s="140"/>
      <c r="CZ524" s="140"/>
      <c r="DA524" s="140"/>
      <c r="DB524" s="140"/>
      <c r="DC524" s="140"/>
      <c r="DD524" s="140"/>
      <c r="DE524" s="140"/>
      <c r="DF524" s="140"/>
      <c r="DG524" s="140"/>
      <c r="DH524" s="140"/>
      <c r="DI524" s="140"/>
      <c r="DJ524" s="140"/>
    </row>
    <row r="525" spans="1:114" s="114" customFormat="1" ht="71.25" customHeight="1">
      <c r="A525" s="153">
        <v>130</v>
      </c>
      <c r="B525" s="310" t="s">
        <v>3431</v>
      </c>
      <c r="C525" s="219" t="s">
        <v>3432</v>
      </c>
      <c r="D525" s="168" t="s">
        <v>3437</v>
      </c>
      <c r="E525" s="223" t="s">
        <v>3307</v>
      </c>
      <c r="F525" s="218" t="s">
        <v>3869</v>
      </c>
      <c r="G525" s="168"/>
      <c r="H525" s="230"/>
      <c r="I525" s="168" t="s">
        <v>168</v>
      </c>
      <c r="J525" s="169">
        <v>44749</v>
      </c>
      <c r="K525" s="168" t="s">
        <v>3453</v>
      </c>
      <c r="L525" s="92"/>
      <c r="M525" s="92"/>
      <c r="N525" s="315">
        <v>85375000</v>
      </c>
      <c r="O525" s="52"/>
      <c r="P525" s="140"/>
      <c r="Q525" s="140"/>
      <c r="R525" s="140"/>
      <c r="S525" s="140"/>
      <c r="T525" s="140"/>
      <c r="U525" s="140"/>
      <c r="V525" s="140"/>
      <c r="W525" s="140"/>
      <c r="X525" s="140"/>
      <c r="Y525" s="140"/>
      <c r="Z525" s="14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c r="BW525" s="140"/>
      <c r="BX525" s="140"/>
      <c r="BY525" s="140"/>
      <c r="BZ525" s="140"/>
      <c r="CA525" s="140"/>
      <c r="CB525" s="140"/>
      <c r="CC525" s="140"/>
      <c r="CD525" s="140"/>
      <c r="CE525" s="140"/>
      <c r="CF525" s="140"/>
      <c r="CG525" s="140"/>
      <c r="CH525" s="140"/>
      <c r="CI525" s="140"/>
      <c r="CJ525" s="140"/>
      <c r="CK525" s="140"/>
      <c r="CL525" s="140"/>
      <c r="CM525" s="140"/>
      <c r="CN525" s="140"/>
      <c r="CO525" s="140"/>
      <c r="CP525" s="140"/>
      <c r="CQ525" s="140"/>
      <c r="CR525" s="140"/>
      <c r="CS525" s="140"/>
      <c r="CT525" s="140"/>
      <c r="CU525" s="140"/>
      <c r="CV525" s="140"/>
      <c r="CW525" s="140"/>
      <c r="CX525" s="140"/>
      <c r="CY525" s="140"/>
      <c r="CZ525" s="140"/>
      <c r="DA525" s="140"/>
      <c r="DB525" s="140"/>
      <c r="DC525" s="140"/>
      <c r="DD525" s="140"/>
      <c r="DE525" s="140"/>
      <c r="DF525" s="140"/>
      <c r="DG525" s="140"/>
      <c r="DH525" s="140"/>
      <c r="DI525" s="140"/>
      <c r="DJ525" s="140"/>
    </row>
    <row r="526" spans="1:114" s="114" customFormat="1" ht="71.25" customHeight="1">
      <c r="A526" s="153">
        <v>131</v>
      </c>
      <c r="B526" s="310" t="s">
        <v>3454</v>
      </c>
      <c r="C526" s="219" t="s">
        <v>3455</v>
      </c>
      <c r="D526" s="168" t="s">
        <v>3456</v>
      </c>
      <c r="E526" s="223" t="s">
        <v>3457</v>
      </c>
      <c r="F526" s="218" t="s">
        <v>3870</v>
      </c>
      <c r="G526" s="168"/>
      <c r="H526" s="230"/>
      <c r="I526" s="168" t="s">
        <v>168</v>
      </c>
      <c r="J526" s="169">
        <v>44781</v>
      </c>
      <c r="K526" s="168" t="s">
        <v>3458</v>
      </c>
      <c r="L526" s="92"/>
      <c r="M526" s="92"/>
      <c r="N526" s="315">
        <v>123020000</v>
      </c>
      <c r="O526" s="52"/>
      <c r="P526" s="140"/>
      <c r="Q526" s="140"/>
      <c r="R526" s="140"/>
      <c r="S526" s="140"/>
      <c r="T526" s="140"/>
      <c r="U526" s="140"/>
      <c r="V526" s="140"/>
      <c r="W526" s="140"/>
      <c r="X526" s="140"/>
      <c r="Y526" s="140"/>
      <c r="Z526" s="14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c r="BW526" s="140"/>
      <c r="BX526" s="140"/>
      <c r="BY526" s="140"/>
      <c r="BZ526" s="140"/>
      <c r="CA526" s="140"/>
      <c r="CB526" s="140"/>
      <c r="CC526" s="140"/>
      <c r="CD526" s="140"/>
      <c r="CE526" s="140"/>
      <c r="CF526" s="140"/>
      <c r="CG526" s="140"/>
      <c r="CH526" s="140"/>
      <c r="CI526" s="140"/>
      <c r="CJ526" s="140"/>
      <c r="CK526" s="140"/>
      <c r="CL526" s="140"/>
      <c r="CM526" s="140"/>
      <c r="CN526" s="140"/>
      <c r="CO526" s="140"/>
      <c r="CP526" s="140"/>
      <c r="CQ526" s="140"/>
      <c r="CR526" s="140"/>
      <c r="CS526" s="140"/>
      <c r="CT526" s="140"/>
      <c r="CU526" s="140"/>
      <c r="CV526" s="140"/>
      <c r="CW526" s="140"/>
      <c r="CX526" s="140"/>
      <c r="CY526" s="140"/>
      <c r="CZ526" s="140"/>
      <c r="DA526" s="140"/>
      <c r="DB526" s="140"/>
      <c r="DC526" s="140"/>
      <c r="DD526" s="140"/>
      <c r="DE526" s="140"/>
      <c r="DF526" s="140"/>
      <c r="DG526" s="140"/>
      <c r="DH526" s="140"/>
      <c r="DI526" s="140"/>
      <c r="DJ526" s="140"/>
    </row>
    <row r="527" spans="1:114" s="114" customFormat="1" ht="71.25" customHeight="1">
      <c r="A527" s="153">
        <v>132</v>
      </c>
      <c r="B527" s="310" t="s">
        <v>3612</v>
      </c>
      <c r="C527" s="219" t="s">
        <v>3613</v>
      </c>
      <c r="D527" s="168" t="s">
        <v>3614</v>
      </c>
      <c r="E527" s="223" t="s">
        <v>3615</v>
      </c>
      <c r="F527" s="218" t="s">
        <v>3616</v>
      </c>
      <c r="G527" s="168" t="s">
        <v>168</v>
      </c>
      <c r="H527" s="230"/>
      <c r="I527" s="168"/>
      <c r="J527" s="169" t="s">
        <v>3617</v>
      </c>
      <c r="K527" s="168" t="s">
        <v>3618</v>
      </c>
      <c r="L527" s="92"/>
      <c r="M527" s="92"/>
      <c r="N527" s="315">
        <v>24000000</v>
      </c>
      <c r="O527" s="52"/>
      <c r="P527" s="140"/>
      <c r="Q527" s="140"/>
      <c r="R527" s="140"/>
      <c r="S527" s="140"/>
      <c r="T527" s="140"/>
      <c r="U527" s="140"/>
      <c r="V527" s="140"/>
      <c r="W527" s="140"/>
      <c r="X527" s="140"/>
      <c r="Y527" s="140"/>
      <c r="Z527" s="14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c r="BW527" s="140"/>
      <c r="BX527" s="140"/>
      <c r="BY527" s="140"/>
      <c r="BZ527" s="140"/>
      <c r="CA527" s="140"/>
      <c r="CB527" s="140"/>
      <c r="CC527" s="140"/>
      <c r="CD527" s="140"/>
      <c r="CE527" s="140"/>
      <c r="CF527" s="140"/>
      <c r="CG527" s="140"/>
      <c r="CH527" s="140"/>
      <c r="CI527" s="140"/>
      <c r="CJ527" s="140"/>
      <c r="CK527" s="140"/>
      <c r="CL527" s="140"/>
      <c r="CM527" s="140"/>
      <c r="CN527" s="140"/>
      <c r="CO527" s="140"/>
      <c r="CP527" s="140"/>
      <c r="CQ527" s="140"/>
      <c r="CR527" s="140"/>
      <c r="CS527" s="140"/>
      <c r="CT527" s="140"/>
      <c r="CU527" s="140"/>
      <c r="CV527" s="140"/>
      <c r="CW527" s="140"/>
      <c r="CX527" s="140"/>
      <c r="CY527" s="140"/>
      <c r="CZ527" s="140"/>
      <c r="DA527" s="140"/>
      <c r="DB527" s="140"/>
      <c r="DC527" s="140"/>
      <c r="DD527" s="140"/>
      <c r="DE527" s="140"/>
      <c r="DF527" s="140"/>
      <c r="DG527" s="140"/>
      <c r="DH527" s="140"/>
      <c r="DI527" s="140"/>
      <c r="DJ527" s="140"/>
    </row>
    <row r="528" spans="1:114" s="114" customFormat="1" ht="71.25" customHeight="1">
      <c r="A528" s="153">
        <v>133</v>
      </c>
      <c r="B528" s="310" t="s">
        <v>3732</v>
      </c>
      <c r="C528" s="219" t="s">
        <v>3733</v>
      </c>
      <c r="D528" s="168" t="s">
        <v>3734</v>
      </c>
      <c r="E528" s="223" t="s">
        <v>3735</v>
      </c>
      <c r="F528" s="218" t="s">
        <v>3736</v>
      </c>
      <c r="G528" s="168"/>
      <c r="H528" s="230"/>
      <c r="I528" s="168" t="s">
        <v>168</v>
      </c>
      <c r="J528" s="169">
        <v>44723</v>
      </c>
      <c r="K528" s="168" t="s">
        <v>3737</v>
      </c>
      <c r="L528" s="92"/>
      <c r="M528" s="92"/>
      <c r="N528" s="315">
        <v>15019830000</v>
      </c>
      <c r="O528" s="52"/>
      <c r="P528" s="140"/>
      <c r="Q528" s="140"/>
      <c r="R528" s="140"/>
      <c r="S528" s="140"/>
      <c r="T528" s="140"/>
      <c r="U528" s="140"/>
      <c r="V528" s="140"/>
      <c r="W528" s="140"/>
      <c r="X528" s="140"/>
      <c r="Y528" s="140"/>
      <c r="Z528" s="14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c r="BW528" s="140"/>
      <c r="BX528" s="140"/>
      <c r="BY528" s="140"/>
      <c r="BZ528" s="140"/>
      <c r="CA528" s="140"/>
      <c r="CB528" s="140"/>
      <c r="CC528" s="140"/>
      <c r="CD528" s="140"/>
      <c r="CE528" s="140"/>
      <c r="CF528" s="140"/>
      <c r="CG528" s="140"/>
      <c r="CH528" s="140"/>
      <c r="CI528" s="140"/>
      <c r="CJ528" s="140"/>
      <c r="CK528" s="140"/>
      <c r="CL528" s="140"/>
      <c r="CM528" s="140"/>
      <c r="CN528" s="140"/>
      <c r="CO528" s="140"/>
      <c r="CP528" s="140"/>
      <c r="CQ528" s="140"/>
      <c r="CR528" s="140"/>
      <c r="CS528" s="140"/>
      <c r="CT528" s="140"/>
      <c r="CU528" s="140"/>
      <c r="CV528" s="140"/>
      <c r="CW528" s="140"/>
      <c r="CX528" s="140"/>
      <c r="CY528" s="140"/>
      <c r="CZ528" s="140"/>
      <c r="DA528" s="140"/>
      <c r="DB528" s="140"/>
      <c r="DC528" s="140"/>
      <c r="DD528" s="140"/>
      <c r="DE528" s="140"/>
      <c r="DF528" s="140"/>
      <c r="DG528" s="140"/>
      <c r="DH528" s="140"/>
      <c r="DI528" s="140"/>
      <c r="DJ528" s="140"/>
    </row>
    <row r="529" spans="1:114" s="17" customFormat="1" ht="21" customHeight="1">
      <c r="A529" s="153"/>
      <c r="B529" s="47" t="s">
        <v>3896</v>
      </c>
      <c r="C529" s="48"/>
      <c r="D529" s="48"/>
      <c r="E529" s="49"/>
      <c r="F529" s="305">
        <f>N529</f>
        <v>1393319882</v>
      </c>
      <c r="G529" s="48"/>
      <c r="H529" s="81"/>
      <c r="I529" s="48"/>
      <c r="J529" s="50"/>
      <c r="K529" s="48"/>
      <c r="L529" s="82"/>
      <c r="M529" s="83"/>
      <c r="N529" s="304">
        <v>1393319882</v>
      </c>
      <c r="O529" s="84"/>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19" customFormat="1" ht="20.25" customHeight="1">
      <c r="A530" s="402" t="s">
        <v>578</v>
      </c>
      <c r="B530" s="403"/>
      <c r="C530" s="403"/>
      <c r="D530" s="403"/>
      <c r="E530" s="403"/>
      <c r="F530" s="403"/>
      <c r="G530" s="403"/>
      <c r="H530" s="403"/>
      <c r="I530" s="403"/>
      <c r="J530" s="403"/>
      <c r="K530" s="403"/>
      <c r="L530" s="404"/>
      <c r="M530" s="68"/>
      <c r="N530" s="93"/>
      <c r="O530" s="6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row>
    <row r="531" spans="1:114" s="19" customFormat="1" ht="53.25" customHeight="1">
      <c r="A531" s="153">
        <v>1</v>
      </c>
      <c r="B531" s="12" t="s">
        <v>1184</v>
      </c>
      <c r="C531" s="59" t="s">
        <v>1185</v>
      </c>
      <c r="D531" s="59" t="s">
        <v>1186</v>
      </c>
      <c r="E531" s="59" t="s">
        <v>1187</v>
      </c>
      <c r="F531" s="59" t="s">
        <v>1188</v>
      </c>
      <c r="G531" s="59" t="s">
        <v>114</v>
      </c>
      <c r="H531" s="59"/>
      <c r="I531" s="59" t="s">
        <v>114</v>
      </c>
      <c r="J531" s="61">
        <v>42464</v>
      </c>
      <c r="K531" s="59" t="s">
        <v>1189</v>
      </c>
      <c r="L531" s="59"/>
      <c r="M531" s="373"/>
      <c r="N531" s="5">
        <v>20000</v>
      </c>
      <c r="O531" s="5"/>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row>
    <row r="532" spans="1:114" s="19" customFormat="1" ht="53.25" customHeight="1">
      <c r="A532" s="153">
        <v>2</v>
      </c>
      <c r="B532" s="12" t="s">
        <v>764</v>
      </c>
      <c r="C532" s="59" t="s">
        <v>299</v>
      </c>
      <c r="D532" s="59" t="s">
        <v>300</v>
      </c>
      <c r="E532" s="59" t="s">
        <v>301</v>
      </c>
      <c r="F532" s="59" t="s">
        <v>302</v>
      </c>
      <c r="G532" s="59" t="s">
        <v>114</v>
      </c>
      <c r="H532" s="59"/>
      <c r="I532" s="59"/>
      <c r="J532" s="61">
        <v>42405</v>
      </c>
      <c r="K532" s="59" t="s">
        <v>271</v>
      </c>
      <c r="L532" s="374"/>
      <c r="M532" s="373"/>
      <c r="N532" s="115">
        <v>5200</v>
      </c>
      <c r="O532" s="115"/>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row>
    <row r="533" spans="1:114" s="19" customFormat="1" ht="75" customHeight="1">
      <c r="A533" s="153">
        <v>3</v>
      </c>
      <c r="B533" s="12" t="s">
        <v>272</v>
      </c>
      <c r="C533" s="59" t="s">
        <v>273</v>
      </c>
      <c r="D533" s="59" t="s">
        <v>602</v>
      </c>
      <c r="E533" s="59" t="s">
        <v>603</v>
      </c>
      <c r="F533" s="59" t="s">
        <v>2316</v>
      </c>
      <c r="G533" s="59" t="s">
        <v>114</v>
      </c>
      <c r="H533" s="59"/>
      <c r="I533" s="59"/>
      <c r="J533" s="61" t="s">
        <v>3122</v>
      </c>
      <c r="K533" s="59" t="s">
        <v>1115</v>
      </c>
      <c r="L533" s="374"/>
      <c r="M533" s="373"/>
      <c r="N533" s="115">
        <v>12444</v>
      </c>
      <c r="O533" s="115"/>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row>
    <row r="534" spans="1:114" s="19" customFormat="1" ht="84" customHeight="1">
      <c r="A534" s="153">
        <v>4</v>
      </c>
      <c r="B534" s="12" t="s">
        <v>618</v>
      </c>
      <c r="C534" s="59" t="s">
        <v>619</v>
      </c>
      <c r="D534" s="59" t="s">
        <v>445</v>
      </c>
      <c r="E534" s="59" t="s">
        <v>446</v>
      </c>
      <c r="F534" s="59" t="s">
        <v>2184</v>
      </c>
      <c r="G534" s="59" t="s">
        <v>114</v>
      </c>
      <c r="H534" s="59"/>
      <c r="I534" s="59"/>
      <c r="J534" s="61">
        <v>42467</v>
      </c>
      <c r="K534" s="59" t="s">
        <v>447</v>
      </c>
      <c r="L534" s="374"/>
      <c r="M534" s="373"/>
      <c r="N534" s="115">
        <v>4200</v>
      </c>
      <c r="O534" s="115"/>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row>
    <row r="535" spans="1:114" s="19" customFormat="1" ht="84" customHeight="1">
      <c r="A535" s="153">
        <v>5</v>
      </c>
      <c r="B535" s="12" t="s">
        <v>85</v>
      </c>
      <c r="C535" s="59" t="s">
        <v>1190</v>
      </c>
      <c r="D535" s="59" t="s">
        <v>129</v>
      </c>
      <c r="E535" s="59" t="s">
        <v>761</v>
      </c>
      <c r="F535" s="59" t="s">
        <v>762</v>
      </c>
      <c r="G535" s="59" t="s">
        <v>114</v>
      </c>
      <c r="H535" s="59"/>
      <c r="I535" s="59"/>
      <c r="J535" s="61" t="s">
        <v>3123</v>
      </c>
      <c r="K535" s="261" t="s">
        <v>763</v>
      </c>
      <c r="L535" s="374"/>
      <c r="M535" s="373"/>
      <c r="N535" s="115">
        <v>3179</v>
      </c>
      <c r="O535" s="115"/>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row>
    <row r="536" spans="1:114" s="19" customFormat="1" ht="78" customHeight="1">
      <c r="A536" s="153">
        <v>6</v>
      </c>
      <c r="B536" s="262" t="s">
        <v>622</v>
      </c>
      <c r="C536" s="59" t="s">
        <v>295</v>
      </c>
      <c r="D536" s="59" t="s">
        <v>296</v>
      </c>
      <c r="E536" s="59" t="s">
        <v>297</v>
      </c>
      <c r="F536" s="59" t="s">
        <v>308</v>
      </c>
      <c r="G536" s="59" t="s">
        <v>114</v>
      </c>
      <c r="H536" s="59"/>
      <c r="I536" s="59"/>
      <c r="J536" s="261" t="s">
        <v>3124</v>
      </c>
      <c r="K536" s="59" t="s">
        <v>621</v>
      </c>
      <c r="L536" s="374"/>
      <c r="M536" s="373"/>
      <c r="N536" s="115">
        <v>1224260</v>
      </c>
      <c r="O536" s="115"/>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row>
    <row r="537" spans="1:114" s="19" customFormat="1" ht="87" customHeight="1">
      <c r="A537" s="153">
        <v>7</v>
      </c>
      <c r="B537" s="262" t="s">
        <v>90</v>
      </c>
      <c r="C537" s="59" t="s">
        <v>887</v>
      </c>
      <c r="D537" s="59" t="s">
        <v>91</v>
      </c>
      <c r="E537" s="59" t="s">
        <v>92</v>
      </c>
      <c r="F537" s="59" t="s">
        <v>93</v>
      </c>
      <c r="G537" s="59" t="s">
        <v>114</v>
      </c>
      <c r="H537" s="59"/>
      <c r="I537" s="59"/>
      <c r="J537" s="261" t="s">
        <v>3125</v>
      </c>
      <c r="K537" s="59" t="s">
        <v>94</v>
      </c>
      <c r="L537" s="374"/>
      <c r="M537" s="373"/>
      <c r="N537" s="115">
        <v>41000</v>
      </c>
      <c r="O537" s="115"/>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row>
    <row r="538" spans="1:114" s="19" customFormat="1" ht="85.5" customHeight="1">
      <c r="A538" s="153">
        <v>8</v>
      </c>
      <c r="B538" s="263" t="s">
        <v>583</v>
      </c>
      <c r="C538" s="59" t="s">
        <v>1108</v>
      </c>
      <c r="D538" s="59" t="s">
        <v>448</v>
      </c>
      <c r="E538" s="59" t="s">
        <v>449</v>
      </c>
      <c r="F538" s="59" t="s">
        <v>450</v>
      </c>
      <c r="G538" s="59" t="s">
        <v>114</v>
      </c>
      <c r="H538" s="59"/>
      <c r="I538" s="59"/>
      <c r="J538" s="264">
        <v>42903</v>
      </c>
      <c r="K538" s="59" t="s">
        <v>451</v>
      </c>
      <c r="L538" s="374"/>
      <c r="M538" s="373"/>
      <c r="N538" s="115">
        <v>1025</v>
      </c>
      <c r="O538" s="115"/>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row>
    <row r="539" spans="1:114" s="19" customFormat="1" ht="69" customHeight="1">
      <c r="A539" s="153">
        <v>9</v>
      </c>
      <c r="B539" s="263" t="s">
        <v>798</v>
      </c>
      <c r="C539" s="59" t="s">
        <v>799</v>
      </c>
      <c r="D539" s="59" t="s">
        <v>800</v>
      </c>
      <c r="E539" s="59" t="s">
        <v>801</v>
      </c>
      <c r="F539" s="59" t="s">
        <v>802</v>
      </c>
      <c r="G539" s="59" t="s">
        <v>114</v>
      </c>
      <c r="H539" s="59"/>
      <c r="I539" s="59"/>
      <c r="J539" s="264">
        <v>43366</v>
      </c>
      <c r="K539" s="59" t="s">
        <v>803</v>
      </c>
      <c r="L539" s="374"/>
      <c r="M539" s="373"/>
      <c r="N539" s="115">
        <v>7000</v>
      </c>
      <c r="O539" s="115"/>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row>
    <row r="540" spans="1:114" s="19" customFormat="1" ht="84.75" customHeight="1">
      <c r="A540" s="153">
        <v>10</v>
      </c>
      <c r="B540" s="263" t="s">
        <v>907</v>
      </c>
      <c r="C540" s="59" t="s">
        <v>908</v>
      </c>
      <c r="D540" s="59" t="s">
        <v>909</v>
      </c>
      <c r="E540" s="59" t="s">
        <v>910</v>
      </c>
      <c r="F540" s="59" t="s">
        <v>3319</v>
      </c>
      <c r="G540" s="59" t="s">
        <v>114</v>
      </c>
      <c r="H540" s="59"/>
      <c r="I540" s="59"/>
      <c r="J540" s="264">
        <v>43199</v>
      </c>
      <c r="K540" s="59" t="s">
        <v>911</v>
      </c>
      <c r="L540" s="374"/>
      <c r="M540" s="373"/>
      <c r="N540" s="115">
        <v>8058</v>
      </c>
      <c r="O540" s="115"/>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row>
    <row r="541" spans="1:114" s="19" customFormat="1" ht="82.5" customHeight="1">
      <c r="A541" s="153">
        <v>11</v>
      </c>
      <c r="B541" s="263" t="s">
        <v>85</v>
      </c>
      <c r="C541" s="59" t="s">
        <v>1190</v>
      </c>
      <c r="D541" s="59" t="s">
        <v>282</v>
      </c>
      <c r="E541" s="59" t="s">
        <v>283</v>
      </c>
      <c r="F541" s="59" t="s">
        <v>284</v>
      </c>
      <c r="G541" s="59" t="s">
        <v>114</v>
      </c>
      <c r="H541" s="59"/>
      <c r="I541" s="59"/>
      <c r="J541" s="264">
        <v>43222</v>
      </c>
      <c r="K541" s="59" t="s">
        <v>285</v>
      </c>
      <c r="L541" s="374"/>
      <c r="M541" s="373"/>
      <c r="N541" s="115">
        <v>200</v>
      </c>
      <c r="O541" s="115"/>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row>
    <row r="542" spans="1:114" s="19" customFormat="1" ht="69" customHeight="1">
      <c r="A542" s="153">
        <v>12</v>
      </c>
      <c r="B542" s="265" t="s">
        <v>1242</v>
      </c>
      <c r="C542" s="59" t="s">
        <v>1243</v>
      </c>
      <c r="D542" s="59" t="s">
        <v>1244</v>
      </c>
      <c r="E542" s="59" t="s">
        <v>1245</v>
      </c>
      <c r="F542" s="59" t="s">
        <v>1307</v>
      </c>
      <c r="G542" s="59" t="s">
        <v>114</v>
      </c>
      <c r="H542" s="59"/>
      <c r="I542" s="59"/>
      <c r="J542" s="264">
        <v>43454</v>
      </c>
      <c r="K542" s="59" t="s">
        <v>1246</v>
      </c>
      <c r="L542" s="374"/>
      <c r="M542" s="373"/>
      <c r="N542" s="115">
        <v>66450</v>
      </c>
      <c r="O542" s="115"/>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row>
    <row r="543" spans="1:114" s="19" customFormat="1" ht="82.5" customHeight="1">
      <c r="A543" s="153">
        <v>13</v>
      </c>
      <c r="B543" s="263" t="s">
        <v>85</v>
      </c>
      <c r="C543" s="59" t="s">
        <v>1424</v>
      </c>
      <c r="D543" s="59" t="s">
        <v>1425</v>
      </c>
      <c r="E543" s="59" t="s">
        <v>1426</v>
      </c>
      <c r="F543" s="59" t="s">
        <v>284</v>
      </c>
      <c r="G543" s="59" t="s">
        <v>114</v>
      </c>
      <c r="H543" s="59"/>
      <c r="I543" s="59"/>
      <c r="J543" s="264">
        <v>43634</v>
      </c>
      <c r="K543" s="59" t="s">
        <v>1427</v>
      </c>
      <c r="L543" s="374"/>
      <c r="M543" s="373"/>
      <c r="N543" s="115">
        <v>200</v>
      </c>
      <c r="O543" s="115"/>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row>
    <row r="544" spans="1:114" s="19" customFormat="1" ht="86.25" customHeight="1">
      <c r="A544" s="153">
        <v>14</v>
      </c>
      <c r="B544" s="263" t="s">
        <v>1584</v>
      </c>
      <c r="C544" s="59" t="s">
        <v>1585</v>
      </c>
      <c r="D544" s="59" t="s">
        <v>1586</v>
      </c>
      <c r="E544" s="59" t="s">
        <v>1587</v>
      </c>
      <c r="F544" s="59" t="s">
        <v>1588</v>
      </c>
      <c r="G544" s="59" t="s">
        <v>114</v>
      </c>
      <c r="H544" s="59"/>
      <c r="I544" s="59"/>
      <c r="J544" s="264">
        <v>43796</v>
      </c>
      <c r="K544" s="59" t="s">
        <v>1589</v>
      </c>
      <c r="L544" s="374"/>
      <c r="M544" s="373"/>
      <c r="N544" s="115">
        <v>38880</v>
      </c>
      <c r="O544" s="115"/>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row>
    <row r="545" spans="1:114" s="19" customFormat="1" ht="75.75" customHeight="1">
      <c r="A545" s="153">
        <v>15</v>
      </c>
      <c r="B545" s="263" t="s">
        <v>1584</v>
      </c>
      <c r="C545" s="59" t="s">
        <v>1585</v>
      </c>
      <c r="D545" s="59" t="s">
        <v>1586</v>
      </c>
      <c r="E545" s="59" t="s">
        <v>1590</v>
      </c>
      <c r="F545" s="59" t="s">
        <v>1591</v>
      </c>
      <c r="G545" s="59" t="s">
        <v>114</v>
      </c>
      <c r="H545" s="59"/>
      <c r="I545" s="59"/>
      <c r="J545" s="264">
        <v>43796</v>
      </c>
      <c r="K545" s="59" t="s">
        <v>1592</v>
      </c>
      <c r="L545" s="374"/>
      <c r="M545" s="373"/>
      <c r="N545" s="115">
        <v>62700</v>
      </c>
      <c r="O545" s="115"/>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row>
    <row r="546" spans="1:114" s="19" customFormat="1" ht="81.75" customHeight="1">
      <c r="A546" s="153">
        <v>16</v>
      </c>
      <c r="B546" s="263" t="s">
        <v>1788</v>
      </c>
      <c r="C546" s="59" t="s">
        <v>1789</v>
      </c>
      <c r="D546" s="59" t="s">
        <v>1790</v>
      </c>
      <c r="E546" s="59" t="s">
        <v>1791</v>
      </c>
      <c r="F546" s="59" t="s">
        <v>1792</v>
      </c>
      <c r="G546" s="59" t="s">
        <v>114</v>
      </c>
      <c r="H546" s="59"/>
      <c r="I546" s="59"/>
      <c r="J546" s="264">
        <v>43983</v>
      </c>
      <c r="K546" s="59" t="s">
        <v>1793</v>
      </c>
      <c r="L546" s="374"/>
      <c r="M546" s="373"/>
      <c r="N546" s="115">
        <v>30528</v>
      </c>
      <c r="O546" s="115"/>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row>
    <row r="547" spans="1:114" s="19" customFormat="1" ht="81.75" customHeight="1">
      <c r="A547" s="153">
        <v>17</v>
      </c>
      <c r="B547" s="263" t="s">
        <v>1871</v>
      </c>
      <c r="C547" s="59" t="s">
        <v>1872</v>
      </c>
      <c r="D547" s="59" t="s">
        <v>1873</v>
      </c>
      <c r="E547" s="59" t="s">
        <v>1874</v>
      </c>
      <c r="F547" s="59" t="s">
        <v>1875</v>
      </c>
      <c r="G547" s="59" t="s">
        <v>114</v>
      </c>
      <c r="H547" s="59"/>
      <c r="I547" s="59"/>
      <c r="J547" s="264">
        <v>44008</v>
      </c>
      <c r="K547" s="59" t="s">
        <v>1947</v>
      </c>
      <c r="L547" s="374"/>
      <c r="M547" s="373"/>
      <c r="N547" s="115">
        <v>9135</v>
      </c>
      <c r="O547" s="115"/>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row>
    <row r="548" spans="1:114" s="19" customFormat="1" ht="81.75" customHeight="1">
      <c r="A548" s="153">
        <v>18</v>
      </c>
      <c r="B548" s="263" t="s">
        <v>583</v>
      </c>
      <c r="C548" s="59" t="s">
        <v>1948</v>
      </c>
      <c r="D548" s="59" t="s">
        <v>1949</v>
      </c>
      <c r="E548" s="59" t="s">
        <v>1950</v>
      </c>
      <c r="F548" s="59" t="s">
        <v>1951</v>
      </c>
      <c r="G548" s="59" t="s">
        <v>114</v>
      </c>
      <c r="H548" s="59"/>
      <c r="I548" s="59"/>
      <c r="J548" s="264">
        <v>44098</v>
      </c>
      <c r="K548" s="59" t="s">
        <v>1952</v>
      </c>
      <c r="L548" s="374"/>
      <c r="M548" s="373"/>
      <c r="N548" s="115">
        <v>500</v>
      </c>
      <c r="O548" s="115"/>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row>
    <row r="549" spans="1:114" s="19" customFormat="1" ht="117" customHeight="1">
      <c r="A549" s="153">
        <v>19</v>
      </c>
      <c r="B549" s="263" t="s">
        <v>2189</v>
      </c>
      <c r="C549" s="59" t="s">
        <v>2190</v>
      </c>
      <c r="D549" s="59" t="s">
        <v>2191</v>
      </c>
      <c r="E549" s="59" t="s">
        <v>2192</v>
      </c>
      <c r="F549" s="59" t="s">
        <v>2193</v>
      </c>
      <c r="G549" s="59" t="s">
        <v>114</v>
      </c>
      <c r="H549" s="59"/>
      <c r="I549" s="59"/>
      <c r="J549" s="264">
        <v>44155</v>
      </c>
      <c r="K549" s="59" t="s">
        <v>2194</v>
      </c>
      <c r="L549" s="374"/>
      <c r="M549" s="373"/>
      <c r="N549" s="115">
        <v>30000</v>
      </c>
      <c r="O549" s="115"/>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row>
    <row r="550" spans="1:114" s="19" customFormat="1" ht="63" customHeight="1">
      <c r="A550" s="153">
        <v>20</v>
      </c>
      <c r="B550" s="263" t="s">
        <v>2222</v>
      </c>
      <c r="C550" s="59" t="s">
        <v>2223</v>
      </c>
      <c r="D550" s="59" t="s">
        <v>2224</v>
      </c>
      <c r="E550" s="59" t="s">
        <v>2225</v>
      </c>
      <c r="F550" s="59" t="s">
        <v>2226</v>
      </c>
      <c r="G550" s="59" t="s">
        <v>114</v>
      </c>
      <c r="H550" s="59"/>
      <c r="I550" s="59"/>
      <c r="J550" s="264">
        <v>44190</v>
      </c>
      <c r="K550" s="59" t="s">
        <v>2227</v>
      </c>
      <c r="L550" s="374"/>
      <c r="M550" s="373"/>
      <c r="N550" s="115">
        <v>20000</v>
      </c>
      <c r="O550" s="115"/>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row>
    <row r="551" spans="1:114" s="19" customFormat="1" ht="66.75" customHeight="1">
      <c r="A551" s="153">
        <v>21</v>
      </c>
      <c r="B551" s="263" t="s">
        <v>2228</v>
      </c>
      <c r="C551" s="59" t="s">
        <v>2229</v>
      </c>
      <c r="D551" s="10" t="s">
        <v>2230</v>
      </c>
      <c r="E551" s="59" t="s">
        <v>2231</v>
      </c>
      <c r="F551" s="10" t="s">
        <v>3126</v>
      </c>
      <c r="G551" s="59" t="s">
        <v>114</v>
      </c>
      <c r="H551" s="59"/>
      <c r="I551" s="59"/>
      <c r="J551" s="264">
        <v>44187</v>
      </c>
      <c r="K551" s="59" t="s">
        <v>2232</v>
      </c>
      <c r="L551" s="374"/>
      <c r="M551" s="373"/>
      <c r="N551" s="115">
        <v>5496</v>
      </c>
      <c r="O551" s="115"/>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row>
    <row r="552" spans="1:114" s="19" customFormat="1" ht="72" customHeight="1">
      <c r="A552" s="153">
        <v>22</v>
      </c>
      <c r="B552" s="263" t="s">
        <v>2228</v>
      </c>
      <c r="C552" s="59" t="s">
        <v>2229</v>
      </c>
      <c r="D552" s="266" t="s">
        <v>2230</v>
      </c>
      <c r="E552" s="108" t="s">
        <v>2233</v>
      </c>
      <c r="F552" s="266" t="s">
        <v>2234</v>
      </c>
      <c r="G552" s="59" t="s">
        <v>114</v>
      </c>
      <c r="H552" s="59"/>
      <c r="I552" s="59" t="s">
        <v>114</v>
      </c>
      <c r="J552" s="264">
        <v>44187</v>
      </c>
      <c r="K552" s="59" t="s">
        <v>2235</v>
      </c>
      <c r="L552" s="374"/>
      <c r="M552" s="373"/>
      <c r="N552" s="115">
        <v>109938</v>
      </c>
      <c r="O552" s="115"/>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row>
    <row r="553" spans="1:114" s="19" customFormat="1" ht="112.5" customHeight="1">
      <c r="A553" s="153">
        <v>23</v>
      </c>
      <c r="B553" s="263" t="s">
        <v>2236</v>
      </c>
      <c r="C553" s="59" t="s">
        <v>2229</v>
      </c>
      <c r="D553" s="10" t="s">
        <v>2237</v>
      </c>
      <c r="E553" s="59" t="s">
        <v>2238</v>
      </c>
      <c r="F553" s="10" t="s">
        <v>2846</v>
      </c>
      <c r="G553" s="59" t="s">
        <v>114</v>
      </c>
      <c r="H553" s="59"/>
      <c r="I553" s="59"/>
      <c r="J553" s="264">
        <v>44188</v>
      </c>
      <c r="K553" s="59" t="s">
        <v>2239</v>
      </c>
      <c r="L553" s="374"/>
      <c r="M553" s="373"/>
      <c r="N553" s="115">
        <v>25000</v>
      </c>
      <c r="O553" s="115"/>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row>
    <row r="554" spans="1:114" s="19" customFormat="1" ht="110.25" customHeight="1">
      <c r="A554" s="153">
        <v>24</v>
      </c>
      <c r="B554" s="263" t="s">
        <v>85</v>
      </c>
      <c r="C554" s="59" t="s">
        <v>2647</v>
      </c>
      <c r="D554" s="10" t="s">
        <v>2648</v>
      </c>
      <c r="E554" s="59" t="s">
        <v>2649</v>
      </c>
      <c r="F554" s="10" t="s">
        <v>2650</v>
      </c>
      <c r="G554" s="59" t="s">
        <v>114</v>
      </c>
      <c r="H554" s="59"/>
      <c r="I554" s="59"/>
      <c r="J554" s="264">
        <v>44354</v>
      </c>
      <c r="K554" s="59" t="s">
        <v>2651</v>
      </c>
      <c r="L554" s="374"/>
      <c r="M554" s="373"/>
      <c r="N554" s="115">
        <v>2850</v>
      </c>
      <c r="O554" s="115"/>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row>
    <row r="555" spans="1:114" s="19" customFormat="1" ht="108" customHeight="1">
      <c r="A555" s="153">
        <v>25</v>
      </c>
      <c r="B555" s="263" t="s">
        <v>2721</v>
      </c>
      <c r="C555" s="59" t="s">
        <v>2722</v>
      </c>
      <c r="D555" s="10" t="s">
        <v>2723</v>
      </c>
      <c r="E555" s="59" t="s">
        <v>2724</v>
      </c>
      <c r="F555" s="10" t="s">
        <v>2847</v>
      </c>
      <c r="G555" s="59" t="s">
        <v>114</v>
      </c>
      <c r="H555" s="59"/>
      <c r="I555" s="59"/>
      <c r="J555" s="264">
        <v>44434</v>
      </c>
      <c r="K555" s="59" t="s">
        <v>2725</v>
      </c>
      <c r="L555" s="374"/>
      <c r="M555" s="373"/>
      <c r="N555" s="115">
        <v>4879159</v>
      </c>
      <c r="O555" s="115"/>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row>
    <row r="556" spans="1:114" s="19" customFormat="1" ht="108" customHeight="1">
      <c r="A556" s="153">
        <v>26</v>
      </c>
      <c r="B556" s="263" t="s">
        <v>85</v>
      </c>
      <c r="C556" s="59" t="s">
        <v>1424</v>
      </c>
      <c r="D556" s="10" t="s">
        <v>2848</v>
      </c>
      <c r="E556" s="59" t="s">
        <v>2849</v>
      </c>
      <c r="F556" s="10" t="s">
        <v>2850</v>
      </c>
      <c r="G556" s="59" t="s">
        <v>114</v>
      </c>
      <c r="H556" s="59"/>
      <c r="I556" s="59"/>
      <c r="J556" s="264">
        <v>44459</v>
      </c>
      <c r="K556" s="59" t="s">
        <v>2851</v>
      </c>
      <c r="L556" s="374"/>
      <c r="M556" s="373"/>
      <c r="N556" s="115">
        <v>425</v>
      </c>
      <c r="O556" s="115"/>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row>
    <row r="557" spans="1:114" s="19" customFormat="1" ht="108" customHeight="1">
      <c r="A557" s="153">
        <v>27</v>
      </c>
      <c r="B557" s="263" t="s">
        <v>85</v>
      </c>
      <c r="C557" s="59" t="s">
        <v>1424</v>
      </c>
      <c r="D557" s="10" t="s">
        <v>2848</v>
      </c>
      <c r="E557" s="59" t="s">
        <v>2937</v>
      </c>
      <c r="F557" s="10" t="s">
        <v>2938</v>
      </c>
      <c r="G557" s="59" t="s">
        <v>114</v>
      </c>
      <c r="H557" s="59"/>
      <c r="I557" s="59"/>
      <c r="J557" s="264">
        <v>44497</v>
      </c>
      <c r="K557" s="59" t="s">
        <v>2939</v>
      </c>
      <c r="L557" s="374"/>
      <c r="M557" s="373"/>
      <c r="N557" s="115">
        <v>6692</v>
      </c>
      <c r="O557" s="115"/>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row>
    <row r="558" spans="1:114" s="19" customFormat="1" ht="108" customHeight="1">
      <c r="A558" s="153">
        <v>28</v>
      </c>
      <c r="B558" s="263" t="s">
        <v>2995</v>
      </c>
      <c r="C558" s="59" t="s">
        <v>2996</v>
      </c>
      <c r="D558" s="10" t="s">
        <v>2997</v>
      </c>
      <c r="E558" s="59" t="s">
        <v>2998</v>
      </c>
      <c r="F558" s="10" t="s">
        <v>3873</v>
      </c>
      <c r="G558" s="59" t="s">
        <v>114</v>
      </c>
      <c r="H558" s="59"/>
      <c r="I558" s="59"/>
      <c r="J558" s="264">
        <v>44497</v>
      </c>
      <c r="K558" s="59" t="s">
        <v>3127</v>
      </c>
      <c r="L558" s="374"/>
      <c r="M558" s="373"/>
      <c r="N558" s="115">
        <v>49000</v>
      </c>
      <c r="O558" s="115"/>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row>
    <row r="559" spans="1:114" s="19" customFormat="1" ht="108" customHeight="1">
      <c r="A559" s="153">
        <v>29</v>
      </c>
      <c r="B559" s="263" t="s">
        <v>3106</v>
      </c>
      <c r="C559" s="59" t="s">
        <v>3107</v>
      </c>
      <c r="D559" s="10" t="s">
        <v>3108</v>
      </c>
      <c r="E559" s="59" t="s">
        <v>3109</v>
      </c>
      <c r="F559" s="10" t="s">
        <v>3824</v>
      </c>
      <c r="G559" s="59" t="s">
        <v>114</v>
      </c>
      <c r="H559" s="59"/>
      <c r="I559" s="59"/>
      <c r="J559" s="264">
        <v>44609</v>
      </c>
      <c r="K559" s="59" t="s">
        <v>3110</v>
      </c>
      <c r="L559" s="374"/>
      <c r="M559" s="373"/>
      <c r="N559" s="115">
        <v>20000</v>
      </c>
      <c r="O559" s="115"/>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row>
    <row r="560" spans="1:114" s="19" customFormat="1" ht="108" customHeight="1">
      <c r="A560" s="153">
        <v>30</v>
      </c>
      <c r="B560" s="263" t="s">
        <v>3111</v>
      </c>
      <c r="C560" s="59" t="s">
        <v>3112</v>
      </c>
      <c r="D560" s="10" t="s">
        <v>3113</v>
      </c>
      <c r="E560" s="59" t="s">
        <v>3114</v>
      </c>
      <c r="F560" s="10" t="s">
        <v>3225</v>
      </c>
      <c r="G560" s="59" t="s">
        <v>114</v>
      </c>
      <c r="H560" s="59"/>
      <c r="I560" s="59"/>
      <c r="J560" s="264">
        <v>44614</v>
      </c>
      <c r="K560" s="59" t="s">
        <v>3128</v>
      </c>
      <c r="L560" s="374"/>
      <c r="M560" s="373"/>
      <c r="N560" s="115">
        <v>6400</v>
      </c>
      <c r="O560" s="115"/>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row>
    <row r="561" spans="1:114" s="19" customFormat="1" ht="108" customHeight="1">
      <c r="A561" s="153">
        <v>31</v>
      </c>
      <c r="B561" s="263" t="s">
        <v>3129</v>
      </c>
      <c r="C561" s="59" t="s">
        <v>3130</v>
      </c>
      <c r="D561" s="10" t="s">
        <v>3131</v>
      </c>
      <c r="E561" s="59" t="s">
        <v>3132</v>
      </c>
      <c r="F561" s="10" t="s">
        <v>3226</v>
      </c>
      <c r="G561" s="59" t="s">
        <v>114</v>
      </c>
      <c r="H561" s="59"/>
      <c r="I561" s="59"/>
      <c r="J561" s="264">
        <v>44631</v>
      </c>
      <c r="K561" s="59" t="s">
        <v>3115</v>
      </c>
      <c r="L561" s="374"/>
      <c r="M561" s="373"/>
      <c r="N561" s="115">
        <v>6300</v>
      </c>
      <c r="O561" s="115"/>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row>
    <row r="562" spans="1:114" s="19" customFormat="1" ht="108" customHeight="1">
      <c r="A562" s="153">
        <v>32</v>
      </c>
      <c r="B562" s="263" t="s">
        <v>3294</v>
      </c>
      <c r="C562" s="59" t="s">
        <v>3320</v>
      </c>
      <c r="D562" s="10" t="s">
        <v>3321</v>
      </c>
      <c r="E562" s="59" t="s">
        <v>3620</v>
      </c>
      <c r="F562" s="10" t="s">
        <v>3323</v>
      </c>
      <c r="G562" s="59" t="s">
        <v>114</v>
      </c>
      <c r="H562" s="59"/>
      <c r="I562" s="59"/>
      <c r="J562" s="264">
        <v>44735</v>
      </c>
      <c r="K562" s="59" t="s">
        <v>3324</v>
      </c>
      <c r="L562" s="374"/>
      <c r="M562" s="373"/>
      <c r="N562" s="115">
        <v>42832</v>
      </c>
      <c r="O562" s="115"/>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row>
    <row r="563" spans="1:114" s="19" customFormat="1" ht="108" customHeight="1">
      <c r="A563" s="153">
        <v>33</v>
      </c>
      <c r="B563" s="263" t="s">
        <v>3294</v>
      </c>
      <c r="C563" s="59" t="s">
        <v>3320</v>
      </c>
      <c r="D563" s="10" t="s">
        <v>3321</v>
      </c>
      <c r="E563" s="59" t="s">
        <v>3322</v>
      </c>
      <c r="F563" s="10" t="s">
        <v>3325</v>
      </c>
      <c r="G563" s="59" t="s">
        <v>114</v>
      </c>
      <c r="H563" s="59"/>
      <c r="I563" s="59"/>
      <c r="J563" s="264">
        <v>44735</v>
      </c>
      <c r="K563" s="59" t="s">
        <v>3326</v>
      </c>
      <c r="L563" s="374"/>
      <c r="M563" s="373"/>
      <c r="N563" s="115">
        <v>76722</v>
      </c>
      <c r="O563" s="115"/>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row>
    <row r="564" spans="1:114" s="19" customFormat="1" ht="108" customHeight="1">
      <c r="A564" s="153">
        <v>34</v>
      </c>
      <c r="B564" s="263" t="s">
        <v>3621</v>
      </c>
      <c r="C564" s="59" t="s">
        <v>3622</v>
      </c>
      <c r="D564" s="10" t="s">
        <v>3623</v>
      </c>
      <c r="E564" s="59" t="s">
        <v>3624</v>
      </c>
      <c r="F564" s="10" t="s">
        <v>3625</v>
      </c>
      <c r="G564" s="59" t="s">
        <v>114</v>
      </c>
      <c r="H564" s="59"/>
      <c r="I564" s="59"/>
      <c r="J564" s="264">
        <v>44886</v>
      </c>
      <c r="K564" s="59" t="s">
        <v>3626</v>
      </c>
      <c r="L564" s="374"/>
      <c r="M564" s="373"/>
      <c r="N564" s="115">
        <v>1850</v>
      </c>
      <c r="O564" s="115"/>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row>
    <row r="565" spans="1:113" s="17" customFormat="1" ht="20.25" customHeight="1">
      <c r="A565" s="166"/>
      <c r="B565" s="41" t="s">
        <v>3872</v>
      </c>
      <c r="C565" s="41"/>
      <c r="D565" s="103"/>
      <c r="E565" s="103"/>
      <c r="F565" s="104">
        <f>N565</f>
        <v>6817623</v>
      </c>
      <c r="G565" s="41"/>
      <c r="H565" s="41"/>
      <c r="I565" s="33"/>
      <c r="J565" s="33"/>
      <c r="K565" s="33"/>
      <c r="L565" s="33"/>
      <c r="M565" s="74"/>
      <c r="N565" s="306">
        <f>SUM(N531:N564)</f>
        <v>6817623</v>
      </c>
      <c r="O565" s="74"/>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row>
    <row r="566" spans="1:113" s="19" customFormat="1" ht="19.5" customHeight="1">
      <c r="A566" s="402" t="s">
        <v>749</v>
      </c>
      <c r="B566" s="403"/>
      <c r="C566" s="403"/>
      <c r="D566" s="403"/>
      <c r="E566" s="403"/>
      <c r="F566" s="403"/>
      <c r="G566" s="403"/>
      <c r="H566" s="403"/>
      <c r="I566" s="403"/>
      <c r="J566" s="403"/>
      <c r="K566" s="403"/>
      <c r="L566" s="404"/>
      <c r="M566" s="68"/>
      <c r="N566" s="16"/>
      <c r="O566" s="6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row>
    <row r="567" spans="1:113" s="19" customFormat="1" ht="44.25" customHeight="1">
      <c r="A567" s="156">
        <v>1</v>
      </c>
      <c r="B567" s="59" t="s">
        <v>623</v>
      </c>
      <c r="C567" s="59" t="s">
        <v>2043</v>
      </c>
      <c r="D567" s="59" t="s">
        <v>624</v>
      </c>
      <c r="E567" s="99" t="s">
        <v>625</v>
      </c>
      <c r="F567" s="59" t="s">
        <v>3631</v>
      </c>
      <c r="G567" s="59" t="s">
        <v>114</v>
      </c>
      <c r="H567" s="59"/>
      <c r="I567" s="59"/>
      <c r="J567" s="61">
        <v>43743</v>
      </c>
      <c r="K567" s="59" t="s">
        <v>3632</v>
      </c>
      <c r="L567" s="58" t="s">
        <v>3237</v>
      </c>
      <c r="M567" s="332">
        <v>20000</v>
      </c>
      <c r="N567" s="333">
        <v>44200000</v>
      </c>
      <c r="O567" s="6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row>
    <row r="568" spans="1:113" s="19" customFormat="1" ht="45" customHeight="1">
      <c r="A568" s="156">
        <v>2</v>
      </c>
      <c r="B568" s="59" t="s">
        <v>2044</v>
      </c>
      <c r="C568" s="59" t="s">
        <v>2045</v>
      </c>
      <c r="D568" s="59" t="s">
        <v>2046</v>
      </c>
      <c r="E568" s="99" t="s">
        <v>2047</v>
      </c>
      <c r="F568" s="59" t="s">
        <v>3633</v>
      </c>
      <c r="G568" s="59" t="s">
        <v>114</v>
      </c>
      <c r="H568" s="59"/>
      <c r="I568" s="59"/>
      <c r="J568" s="61" t="s">
        <v>3238</v>
      </c>
      <c r="K568" s="59" t="s">
        <v>3634</v>
      </c>
      <c r="L568" s="58" t="s">
        <v>3237</v>
      </c>
      <c r="M568" s="332">
        <v>2800</v>
      </c>
      <c r="N568" s="333">
        <v>2452000</v>
      </c>
      <c r="O568" s="6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row>
    <row r="569" spans="1:114" s="19" customFormat="1" ht="45" customHeight="1">
      <c r="A569" s="156">
        <v>3</v>
      </c>
      <c r="B569" s="59" t="s">
        <v>2048</v>
      </c>
      <c r="C569" s="59" t="s">
        <v>2049</v>
      </c>
      <c r="D569" s="59" t="s">
        <v>2050</v>
      </c>
      <c r="E569" s="59" t="s">
        <v>2051</v>
      </c>
      <c r="F569" s="59" t="s">
        <v>3635</v>
      </c>
      <c r="G569" s="59" t="s">
        <v>114</v>
      </c>
      <c r="H569" s="59"/>
      <c r="I569" s="59"/>
      <c r="J569" s="61" t="s">
        <v>3239</v>
      </c>
      <c r="K569" s="59" t="s">
        <v>3636</v>
      </c>
      <c r="L569" s="58" t="s">
        <v>3240</v>
      </c>
      <c r="M569" s="332">
        <v>112475</v>
      </c>
      <c r="N569" s="333">
        <v>2650000</v>
      </c>
      <c r="O569" s="6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row>
    <row r="570" spans="1:114" s="19" customFormat="1" ht="42" customHeight="1">
      <c r="A570" s="156">
        <v>4</v>
      </c>
      <c r="B570" s="59" t="s">
        <v>2052</v>
      </c>
      <c r="C570" s="59" t="s">
        <v>2043</v>
      </c>
      <c r="D570" s="59" t="s">
        <v>2053</v>
      </c>
      <c r="E570" s="59" t="s">
        <v>2054</v>
      </c>
      <c r="F570" s="59" t="s">
        <v>3637</v>
      </c>
      <c r="G570" s="59" t="s">
        <v>114</v>
      </c>
      <c r="H570" s="59"/>
      <c r="I570" s="59"/>
      <c r="J570" s="61" t="s">
        <v>3241</v>
      </c>
      <c r="K570" s="59" t="s">
        <v>3638</v>
      </c>
      <c r="L570" s="58" t="s">
        <v>3242</v>
      </c>
      <c r="M570" s="332">
        <v>2000</v>
      </c>
      <c r="N570" s="333">
        <v>11000000</v>
      </c>
      <c r="O570" s="6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row>
    <row r="571" spans="1:114" s="19" customFormat="1" ht="54" customHeight="1">
      <c r="A571" s="156">
        <v>5</v>
      </c>
      <c r="B571" s="59" t="s">
        <v>2055</v>
      </c>
      <c r="C571" s="59" t="s">
        <v>2043</v>
      </c>
      <c r="D571" s="59" t="s">
        <v>2053</v>
      </c>
      <c r="E571" s="59" t="s">
        <v>2056</v>
      </c>
      <c r="F571" s="59" t="s">
        <v>3639</v>
      </c>
      <c r="G571" s="59" t="s">
        <v>114</v>
      </c>
      <c r="H571" s="59"/>
      <c r="I571" s="59"/>
      <c r="J571" s="61" t="s">
        <v>3241</v>
      </c>
      <c r="K571" s="59" t="s">
        <v>3640</v>
      </c>
      <c r="L571" s="14">
        <v>43013</v>
      </c>
      <c r="M571" s="332">
        <v>1095</v>
      </c>
      <c r="N571" s="333">
        <v>8700000</v>
      </c>
      <c r="O571" s="6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row>
    <row r="572" spans="1:114" s="19" customFormat="1" ht="57.75" customHeight="1">
      <c r="A572" s="156">
        <v>6</v>
      </c>
      <c r="B572" s="59" t="s">
        <v>2057</v>
      </c>
      <c r="C572" s="59" t="s">
        <v>2058</v>
      </c>
      <c r="D572" s="59" t="s">
        <v>2053</v>
      </c>
      <c r="E572" s="59" t="s">
        <v>2059</v>
      </c>
      <c r="F572" s="59" t="s">
        <v>3641</v>
      </c>
      <c r="G572" s="59" t="s">
        <v>168</v>
      </c>
      <c r="H572" s="59"/>
      <c r="I572" s="59"/>
      <c r="J572" s="61" t="s">
        <v>3239</v>
      </c>
      <c r="K572" s="59" t="s">
        <v>3642</v>
      </c>
      <c r="L572" s="14">
        <v>43013</v>
      </c>
      <c r="M572" s="332">
        <v>3105.5</v>
      </c>
      <c r="N572" s="333">
        <v>7000000</v>
      </c>
      <c r="O572" s="6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row>
    <row r="573" spans="1:114" s="19" customFormat="1" ht="54.75" customHeight="1">
      <c r="A573" s="156">
        <v>7</v>
      </c>
      <c r="B573" s="59" t="s">
        <v>2060</v>
      </c>
      <c r="C573" s="59" t="s">
        <v>2049</v>
      </c>
      <c r="D573" s="59" t="s">
        <v>2061</v>
      </c>
      <c r="E573" s="59" t="s">
        <v>2062</v>
      </c>
      <c r="F573" s="59" t="s">
        <v>3643</v>
      </c>
      <c r="G573" s="59" t="s">
        <v>168</v>
      </c>
      <c r="H573" s="59"/>
      <c r="I573" s="59"/>
      <c r="J573" s="61" t="s">
        <v>3243</v>
      </c>
      <c r="K573" s="59" t="s">
        <v>3644</v>
      </c>
      <c r="L573" s="58" t="s">
        <v>3244</v>
      </c>
      <c r="M573" s="332">
        <v>5050</v>
      </c>
      <c r="N573" s="333">
        <v>10000000</v>
      </c>
      <c r="O573" s="6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row>
    <row r="574" spans="1:114" s="19" customFormat="1" ht="74.25" customHeight="1">
      <c r="A574" s="156">
        <v>8</v>
      </c>
      <c r="B574" s="59" t="s">
        <v>2063</v>
      </c>
      <c r="C574" s="59" t="s">
        <v>2064</v>
      </c>
      <c r="D574" s="59" t="s">
        <v>2065</v>
      </c>
      <c r="E574" s="59" t="s">
        <v>2066</v>
      </c>
      <c r="F574" s="59" t="s">
        <v>3645</v>
      </c>
      <c r="G574" s="59" t="s">
        <v>168</v>
      </c>
      <c r="H574" s="59"/>
      <c r="I574" s="59"/>
      <c r="J574" s="61">
        <v>43530</v>
      </c>
      <c r="K574" s="59" t="s">
        <v>3646</v>
      </c>
      <c r="L574" s="14">
        <v>43592</v>
      </c>
      <c r="M574" s="332">
        <v>2558.75</v>
      </c>
      <c r="N574" s="333">
        <v>6000000</v>
      </c>
      <c r="O574" s="6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row>
    <row r="575" spans="1:114" s="19" customFormat="1" ht="48.75" customHeight="1">
      <c r="A575" s="156">
        <v>9</v>
      </c>
      <c r="B575" s="59" t="s">
        <v>2067</v>
      </c>
      <c r="C575" s="59" t="s">
        <v>2068</v>
      </c>
      <c r="D575" s="59" t="s">
        <v>2069</v>
      </c>
      <c r="E575" s="59" t="s">
        <v>2070</v>
      </c>
      <c r="F575" s="59" t="s">
        <v>3647</v>
      </c>
      <c r="G575" s="59" t="s">
        <v>168</v>
      </c>
      <c r="H575" s="59"/>
      <c r="I575" s="59"/>
      <c r="J575" s="61" t="s">
        <v>3245</v>
      </c>
      <c r="K575" s="59" t="s">
        <v>3648</v>
      </c>
      <c r="L575" s="58" t="s">
        <v>3246</v>
      </c>
      <c r="M575" s="332">
        <v>4000</v>
      </c>
      <c r="N575" s="333">
        <v>10000000</v>
      </c>
      <c r="O575" s="6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row>
    <row r="576" spans="1:114" s="19" customFormat="1" ht="45" customHeight="1">
      <c r="A576" s="156">
        <v>10</v>
      </c>
      <c r="B576" s="59" t="s">
        <v>2071</v>
      </c>
      <c r="C576" s="59" t="s">
        <v>2058</v>
      </c>
      <c r="D576" s="59" t="s">
        <v>2072</v>
      </c>
      <c r="E576" s="59" t="s">
        <v>2073</v>
      </c>
      <c r="F576" s="59" t="s">
        <v>3645</v>
      </c>
      <c r="G576" s="59" t="s">
        <v>168</v>
      </c>
      <c r="H576" s="59"/>
      <c r="I576" s="59"/>
      <c r="J576" s="61">
        <v>43591</v>
      </c>
      <c r="K576" s="59" t="s">
        <v>3649</v>
      </c>
      <c r="L576" s="14">
        <v>43592</v>
      </c>
      <c r="M576" s="332">
        <v>7000</v>
      </c>
      <c r="N576" s="333">
        <v>6000000</v>
      </c>
      <c r="O576" s="6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row>
    <row r="577" spans="1:114" s="19" customFormat="1" ht="42.75" customHeight="1">
      <c r="A577" s="156">
        <v>11</v>
      </c>
      <c r="B577" s="59" t="s">
        <v>2074</v>
      </c>
      <c r="C577" s="59" t="s">
        <v>2075</v>
      </c>
      <c r="D577" s="59" t="s">
        <v>2076</v>
      </c>
      <c r="E577" s="59" t="s">
        <v>2077</v>
      </c>
      <c r="F577" s="59" t="s">
        <v>3650</v>
      </c>
      <c r="G577" s="59" t="s">
        <v>168</v>
      </c>
      <c r="H577" s="59"/>
      <c r="I577" s="59"/>
      <c r="J577" s="61" t="s">
        <v>3238</v>
      </c>
      <c r="K577" s="61" t="s">
        <v>3651</v>
      </c>
      <c r="L577" s="58" t="s">
        <v>3247</v>
      </c>
      <c r="M577" s="332">
        <v>6000</v>
      </c>
      <c r="N577" s="333">
        <v>86540000</v>
      </c>
      <c r="O577" s="6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row>
    <row r="578" spans="1:114" s="19" customFormat="1" ht="45" customHeight="1">
      <c r="A578" s="156">
        <v>12</v>
      </c>
      <c r="B578" s="59" t="s">
        <v>2078</v>
      </c>
      <c r="C578" s="59" t="s">
        <v>2075</v>
      </c>
      <c r="D578" s="59" t="s">
        <v>2079</v>
      </c>
      <c r="E578" s="59" t="s">
        <v>2080</v>
      </c>
      <c r="F578" s="59" t="s">
        <v>894</v>
      </c>
      <c r="G578" s="59" t="s">
        <v>168</v>
      </c>
      <c r="H578" s="59"/>
      <c r="I578" s="59"/>
      <c r="J578" s="61" t="s">
        <v>3248</v>
      </c>
      <c r="K578" s="61" t="s">
        <v>3652</v>
      </c>
      <c r="L578" s="58" t="s">
        <v>3249</v>
      </c>
      <c r="M578" s="332">
        <v>5950</v>
      </c>
      <c r="N578" s="333">
        <v>6000000</v>
      </c>
      <c r="O578" s="6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row>
    <row r="579" spans="1:114" s="19" customFormat="1" ht="50.25" customHeight="1">
      <c r="A579" s="156">
        <v>13</v>
      </c>
      <c r="B579" s="59" t="s">
        <v>2081</v>
      </c>
      <c r="C579" s="59" t="s">
        <v>2058</v>
      </c>
      <c r="D579" s="59" t="s">
        <v>2069</v>
      </c>
      <c r="E579" s="59" t="s">
        <v>2082</v>
      </c>
      <c r="F579" s="59" t="s">
        <v>3653</v>
      </c>
      <c r="G579" s="59" t="s">
        <v>168</v>
      </c>
      <c r="H579" s="59"/>
      <c r="I579" s="59"/>
      <c r="J579" s="61" t="s">
        <v>3250</v>
      </c>
      <c r="K579" s="61" t="s">
        <v>3654</v>
      </c>
      <c r="L579" s="14">
        <v>43592</v>
      </c>
      <c r="M579" s="332">
        <v>16500</v>
      </c>
      <c r="N579" s="333">
        <v>3000000</v>
      </c>
      <c r="O579" s="6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row>
    <row r="580" spans="1:114" s="19" customFormat="1" ht="53.25" customHeight="1">
      <c r="A580" s="156">
        <v>14</v>
      </c>
      <c r="B580" s="59" t="s">
        <v>2083</v>
      </c>
      <c r="C580" s="59" t="s">
        <v>2058</v>
      </c>
      <c r="D580" s="59" t="s">
        <v>2084</v>
      </c>
      <c r="E580" s="99" t="s">
        <v>2085</v>
      </c>
      <c r="F580" s="59" t="s">
        <v>3655</v>
      </c>
      <c r="G580" s="59" t="s">
        <v>168</v>
      </c>
      <c r="H580" s="59"/>
      <c r="I580" s="59"/>
      <c r="J580" s="61" t="s">
        <v>3251</v>
      </c>
      <c r="K580" s="61" t="s">
        <v>3656</v>
      </c>
      <c r="L580" s="58" t="s">
        <v>3237</v>
      </c>
      <c r="M580" s="332">
        <v>15200</v>
      </c>
      <c r="N580" s="333">
        <v>4615000</v>
      </c>
      <c r="O580" s="6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row>
    <row r="581" spans="1:114" s="19" customFormat="1" ht="54" customHeight="1">
      <c r="A581" s="156">
        <v>15</v>
      </c>
      <c r="B581" s="59" t="s">
        <v>3628</v>
      </c>
      <c r="C581" s="59" t="s">
        <v>2043</v>
      </c>
      <c r="D581" s="59" t="s">
        <v>2084</v>
      </c>
      <c r="E581" s="59" t="s">
        <v>2086</v>
      </c>
      <c r="F581" s="59" t="s">
        <v>3657</v>
      </c>
      <c r="G581" s="59" t="s">
        <v>168</v>
      </c>
      <c r="H581" s="59"/>
      <c r="I581" s="59"/>
      <c r="J581" s="61" t="s">
        <v>3252</v>
      </c>
      <c r="K581" s="61" t="s">
        <v>3658</v>
      </c>
      <c r="L581" s="58" t="s">
        <v>3253</v>
      </c>
      <c r="M581" s="332">
        <v>66325.2</v>
      </c>
      <c r="N581" s="333">
        <v>656000</v>
      </c>
      <c r="O581" s="6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row>
    <row r="582" spans="1:114" s="19" customFormat="1" ht="40.5" customHeight="1">
      <c r="A582" s="156">
        <v>16</v>
      </c>
      <c r="B582" s="59" t="s">
        <v>2063</v>
      </c>
      <c r="C582" s="59" t="s">
        <v>2064</v>
      </c>
      <c r="D582" s="59" t="s">
        <v>2065</v>
      </c>
      <c r="E582" s="59" t="s">
        <v>2087</v>
      </c>
      <c r="F582" s="59" t="s">
        <v>3659</v>
      </c>
      <c r="G582" s="59" t="s">
        <v>114</v>
      </c>
      <c r="H582" s="59"/>
      <c r="I582" s="59"/>
      <c r="J582" s="61">
        <v>43530</v>
      </c>
      <c r="K582" s="61" t="s">
        <v>3660</v>
      </c>
      <c r="L582" s="14">
        <v>43592</v>
      </c>
      <c r="M582" s="332">
        <v>66325.2</v>
      </c>
      <c r="N582" s="333">
        <v>7500000</v>
      </c>
      <c r="O582" s="6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row>
    <row r="583" spans="1:114" s="19" customFormat="1" ht="45" customHeight="1">
      <c r="A583" s="156">
        <v>17</v>
      </c>
      <c r="B583" s="59" t="s">
        <v>2088</v>
      </c>
      <c r="C583" s="59" t="s">
        <v>2089</v>
      </c>
      <c r="D583" s="59" t="s">
        <v>2090</v>
      </c>
      <c r="E583" s="59" t="s">
        <v>2091</v>
      </c>
      <c r="F583" s="59" t="s">
        <v>3661</v>
      </c>
      <c r="G583" s="59" t="s">
        <v>114</v>
      </c>
      <c r="H583" s="59"/>
      <c r="I583" s="59"/>
      <c r="J583" s="61" t="s">
        <v>3254</v>
      </c>
      <c r="K583" s="61" t="s">
        <v>3662</v>
      </c>
      <c r="L583" s="58" t="s">
        <v>3255</v>
      </c>
      <c r="M583" s="332">
        <v>10600</v>
      </c>
      <c r="N583" s="333">
        <v>6000000</v>
      </c>
      <c r="O583" s="6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row>
    <row r="584" spans="1:114" s="19" customFormat="1" ht="47.25" customHeight="1">
      <c r="A584" s="156">
        <v>18</v>
      </c>
      <c r="B584" s="59" t="s">
        <v>2092</v>
      </c>
      <c r="C584" s="59" t="s">
        <v>2058</v>
      </c>
      <c r="D584" s="59" t="s">
        <v>2093</v>
      </c>
      <c r="E584" s="59" t="s">
        <v>2094</v>
      </c>
      <c r="F584" s="59" t="s">
        <v>3663</v>
      </c>
      <c r="G584" s="59" t="s">
        <v>168</v>
      </c>
      <c r="H584" s="59"/>
      <c r="I584" s="59"/>
      <c r="J584" s="61" t="s">
        <v>3256</v>
      </c>
      <c r="K584" s="61" t="s">
        <v>3664</v>
      </c>
      <c r="L584" s="58" t="s">
        <v>3255</v>
      </c>
      <c r="M584" s="277">
        <v>28000</v>
      </c>
      <c r="N584" s="333">
        <v>200000000</v>
      </c>
      <c r="O584" s="6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row>
    <row r="585" spans="1:114" s="19" customFormat="1" ht="43.5" customHeight="1">
      <c r="A585" s="156">
        <v>19</v>
      </c>
      <c r="B585" s="59" t="s">
        <v>2092</v>
      </c>
      <c r="C585" s="59" t="s">
        <v>2058</v>
      </c>
      <c r="D585" s="59" t="s">
        <v>2093</v>
      </c>
      <c r="E585" s="59" t="s">
        <v>2095</v>
      </c>
      <c r="F585" s="59" t="s">
        <v>3665</v>
      </c>
      <c r="G585" s="59" t="s">
        <v>168</v>
      </c>
      <c r="H585" s="59"/>
      <c r="I585" s="59"/>
      <c r="J585" s="61" t="s">
        <v>3256</v>
      </c>
      <c r="K585" s="61" t="s">
        <v>3666</v>
      </c>
      <c r="L585" s="58" t="s">
        <v>3255</v>
      </c>
      <c r="M585" s="277">
        <v>27000</v>
      </c>
      <c r="N585" s="333">
        <v>10000000</v>
      </c>
      <c r="O585" s="6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row>
    <row r="586" spans="1:114" s="19" customFormat="1" ht="48" customHeight="1">
      <c r="A586" s="156">
        <v>20</v>
      </c>
      <c r="B586" s="59" t="s">
        <v>2096</v>
      </c>
      <c r="C586" s="59" t="s">
        <v>2075</v>
      </c>
      <c r="D586" s="59" t="s">
        <v>2097</v>
      </c>
      <c r="E586" s="59" t="s">
        <v>2098</v>
      </c>
      <c r="F586" s="59" t="s">
        <v>3667</v>
      </c>
      <c r="G586" s="59" t="s">
        <v>168</v>
      </c>
      <c r="H586" s="59"/>
      <c r="I586" s="59"/>
      <c r="J586" s="61" t="s">
        <v>3257</v>
      </c>
      <c r="K586" s="61" t="s">
        <v>3668</v>
      </c>
      <c r="L586" s="58" t="s">
        <v>3255</v>
      </c>
      <c r="M586" s="277"/>
      <c r="N586" s="333">
        <v>2583000</v>
      </c>
      <c r="O586" s="6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row>
    <row r="587" spans="1:114" s="19" customFormat="1" ht="54.75" customHeight="1">
      <c r="A587" s="156">
        <v>21</v>
      </c>
      <c r="B587" s="59" t="s">
        <v>2099</v>
      </c>
      <c r="C587" s="59" t="s">
        <v>2043</v>
      </c>
      <c r="D587" s="59" t="s">
        <v>2100</v>
      </c>
      <c r="E587" s="99" t="s">
        <v>2101</v>
      </c>
      <c r="F587" s="59" t="s">
        <v>2102</v>
      </c>
      <c r="G587" s="59" t="s">
        <v>168</v>
      </c>
      <c r="H587" s="59"/>
      <c r="I587" s="59"/>
      <c r="J587" s="61">
        <v>43533</v>
      </c>
      <c r="K587" s="59" t="s">
        <v>3669</v>
      </c>
      <c r="L587" s="58" t="s">
        <v>3258</v>
      </c>
      <c r="M587" s="332"/>
      <c r="N587" s="333">
        <v>8000000</v>
      </c>
      <c r="O587" s="6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row>
    <row r="588" spans="1:114" s="19" customFormat="1" ht="66.75" customHeight="1">
      <c r="A588" s="156">
        <v>22</v>
      </c>
      <c r="B588" s="59" t="s">
        <v>2103</v>
      </c>
      <c r="C588" s="59" t="s">
        <v>2043</v>
      </c>
      <c r="D588" s="59" t="s">
        <v>2104</v>
      </c>
      <c r="E588" s="99" t="s">
        <v>2105</v>
      </c>
      <c r="F588" s="59" t="s">
        <v>3670</v>
      </c>
      <c r="G588" s="59" t="s">
        <v>168</v>
      </c>
      <c r="H588" s="59"/>
      <c r="I588" s="59"/>
      <c r="J588" s="61" t="s">
        <v>3259</v>
      </c>
      <c r="K588" s="59" t="s">
        <v>3671</v>
      </c>
      <c r="L588" s="58" t="s">
        <v>3260</v>
      </c>
      <c r="M588" s="332"/>
      <c r="N588" s="333">
        <v>6783000</v>
      </c>
      <c r="O588" s="6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row>
    <row r="589" spans="1:114" s="19" customFormat="1" ht="65.25" customHeight="1">
      <c r="A589" s="156">
        <v>23</v>
      </c>
      <c r="B589" s="59" t="s">
        <v>2106</v>
      </c>
      <c r="C589" s="59" t="s">
        <v>2043</v>
      </c>
      <c r="D589" s="59" t="s">
        <v>2107</v>
      </c>
      <c r="E589" s="59" t="s">
        <v>2108</v>
      </c>
      <c r="F589" s="59" t="s">
        <v>3647</v>
      </c>
      <c r="G589" s="59" t="s">
        <v>168</v>
      </c>
      <c r="H589" s="59"/>
      <c r="I589" s="59"/>
      <c r="J589" s="61">
        <v>43684</v>
      </c>
      <c r="K589" s="59" t="s">
        <v>3672</v>
      </c>
      <c r="L589" s="58" t="s">
        <v>3261</v>
      </c>
      <c r="M589" s="332"/>
      <c r="N589" s="333">
        <v>10000000</v>
      </c>
      <c r="O589" s="6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row>
    <row r="590" spans="1:114" s="19" customFormat="1" ht="51.75" customHeight="1">
      <c r="A590" s="156">
        <v>24</v>
      </c>
      <c r="B590" s="59" t="s">
        <v>2109</v>
      </c>
      <c r="C590" s="59" t="s">
        <v>2043</v>
      </c>
      <c r="D590" s="59" t="s">
        <v>2110</v>
      </c>
      <c r="E590" s="99" t="s">
        <v>2111</v>
      </c>
      <c r="F590" s="59" t="s">
        <v>3673</v>
      </c>
      <c r="G590" s="59" t="s">
        <v>168</v>
      </c>
      <c r="H590" s="59"/>
      <c r="I590" s="59"/>
      <c r="J590" s="61">
        <v>43534</v>
      </c>
      <c r="K590" s="59" t="s">
        <v>3674</v>
      </c>
      <c r="L590" s="58" t="s">
        <v>3262</v>
      </c>
      <c r="M590" s="332"/>
      <c r="N590" s="333">
        <v>5200000</v>
      </c>
      <c r="O590" s="6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row>
    <row r="591" spans="1:114" s="19" customFormat="1" ht="60.75" customHeight="1">
      <c r="A591" s="156">
        <v>25</v>
      </c>
      <c r="B591" s="59" t="s">
        <v>2112</v>
      </c>
      <c r="C591" s="59" t="s">
        <v>2043</v>
      </c>
      <c r="D591" s="59" t="s">
        <v>2113</v>
      </c>
      <c r="E591" s="59" t="s">
        <v>2114</v>
      </c>
      <c r="F591" s="59" t="s">
        <v>3675</v>
      </c>
      <c r="G591" s="59" t="s">
        <v>168</v>
      </c>
      <c r="H591" s="59"/>
      <c r="I591" s="59"/>
      <c r="J591" s="61">
        <v>43684</v>
      </c>
      <c r="K591" s="59" t="s">
        <v>3676</v>
      </c>
      <c r="L591" s="14">
        <v>43134</v>
      </c>
      <c r="M591" s="332"/>
      <c r="N591" s="333">
        <v>35887000</v>
      </c>
      <c r="O591" s="6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row>
    <row r="592" spans="1:114" s="19" customFormat="1" ht="57.75" customHeight="1">
      <c r="A592" s="156">
        <v>26</v>
      </c>
      <c r="B592" s="59" t="s">
        <v>2115</v>
      </c>
      <c r="C592" s="59" t="s">
        <v>2043</v>
      </c>
      <c r="D592" s="59" t="s">
        <v>2116</v>
      </c>
      <c r="E592" s="59" t="s">
        <v>2117</v>
      </c>
      <c r="F592" s="59" t="s">
        <v>2118</v>
      </c>
      <c r="G592" s="59" t="s">
        <v>168</v>
      </c>
      <c r="H592" s="59"/>
      <c r="I592" s="59"/>
      <c r="J592" s="61">
        <v>43713</v>
      </c>
      <c r="K592" s="61" t="s">
        <v>3677</v>
      </c>
      <c r="L592" s="76" t="s">
        <v>3263</v>
      </c>
      <c r="M592" s="332"/>
      <c r="N592" s="333">
        <v>7000000</v>
      </c>
      <c r="O592" s="6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row>
    <row r="593" spans="1:114" s="19" customFormat="1" ht="50.25" customHeight="1">
      <c r="A593" s="156">
        <v>27</v>
      </c>
      <c r="B593" s="59" t="s">
        <v>2119</v>
      </c>
      <c r="C593" s="59" t="s">
        <v>2043</v>
      </c>
      <c r="D593" s="59" t="s">
        <v>2120</v>
      </c>
      <c r="E593" s="99" t="s">
        <v>2121</v>
      </c>
      <c r="F593" s="59" t="s">
        <v>3678</v>
      </c>
      <c r="G593" s="59" t="s">
        <v>168</v>
      </c>
      <c r="H593" s="59"/>
      <c r="I593" s="59"/>
      <c r="J593" s="61">
        <v>43744</v>
      </c>
      <c r="K593" s="61" t="s">
        <v>3679</v>
      </c>
      <c r="L593" s="58" t="s">
        <v>3260</v>
      </c>
      <c r="M593" s="332"/>
      <c r="N593" s="333">
        <v>12000000</v>
      </c>
      <c r="O593" s="6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row>
    <row r="594" spans="1:114" s="19" customFormat="1" ht="69" customHeight="1">
      <c r="A594" s="156">
        <v>28</v>
      </c>
      <c r="B594" s="59" t="s">
        <v>2122</v>
      </c>
      <c r="C594" s="59" t="s">
        <v>2043</v>
      </c>
      <c r="D594" s="59" t="s">
        <v>2123</v>
      </c>
      <c r="E594" s="59" t="s">
        <v>2124</v>
      </c>
      <c r="F594" s="59" t="s">
        <v>3680</v>
      </c>
      <c r="G594" s="59" t="s">
        <v>114</v>
      </c>
      <c r="H594" s="59"/>
      <c r="I594" s="59"/>
      <c r="J594" s="61" t="s">
        <v>2125</v>
      </c>
      <c r="K594" s="61" t="s">
        <v>3681</v>
      </c>
      <c r="L594" s="14">
        <v>43592</v>
      </c>
      <c r="M594" s="276">
        <v>2450</v>
      </c>
      <c r="N594" s="334">
        <v>140000000</v>
      </c>
      <c r="O594" s="6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row>
    <row r="595" spans="1:114" s="19" customFormat="1" ht="69" customHeight="1">
      <c r="A595" s="156">
        <v>29</v>
      </c>
      <c r="B595" s="59" t="s">
        <v>2126</v>
      </c>
      <c r="C595" s="59" t="s">
        <v>2043</v>
      </c>
      <c r="D595" s="59" t="s">
        <v>2127</v>
      </c>
      <c r="E595" s="59" t="s">
        <v>2128</v>
      </c>
      <c r="F595" s="59" t="s">
        <v>3682</v>
      </c>
      <c r="G595" s="59" t="s">
        <v>168</v>
      </c>
      <c r="H595" s="59"/>
      <c r="I595" s="59"/>
      <c r="J595" s="61" t="s">
        <v>3264</v>
      </c>
      <c r="K595" s="61" t="s">
        <v>3683</v>
      </c>
      <c r="L595" s="14">
        <v>43592</v>
      </c>
      <c r="M595" s="276">
        <v>33300</v>
      </c>
      <c r="N595" s="334">
        <v>2200000</v>
      </c>
      <c r="O595" s="6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row>
    <row r="596" spans="1:114" s="19" customFormat="1" ht="69" customHeight="1">
      <c r="A596" s="156">
        <v>30</v>
      </c>
      <c r="B596" s="59" t="s">
        <v>2129</v>
      </c>
      <c r="C596" s="59" t="s">
        <v>2043</v>
      </c>
      <c r="D596" s="59" t="s">
        <v>2130</v>
      </c>
      <c r="E596" s="59" t="s">
        <v>2131</v>
      </c>
      <c r="F596" s="59" t="s">
        <v>894</v>
      </c>
      <c r="G596" s="59" t="s">
        <v>168</v>
      </c>
      <c r="H596" s="59"/>
      <c r="I596" s="59"/>
      <c r="J596" s="61">
        <v>43743</v>
      </c>
      <c r="K596" s="61" t="s">
        <v>3684</v>
      </c>
      <c r="L596" s="58" t="s">
        <v>3265</v>
      </c>
      <c r="M596" s="276">
        <v>16680</v>
      </c>
      <c r="N596" s="334">
        <v>6000000</v>
      </c>
      <c r="O596" s="6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row>
    <row r="597" spans="1:114" s="19" customFormat="1" ht="60.75" customHeight="1">
      <c r="A597" s="156">
        <v>31</v>
      </c>
      <c r="B597" s="59" t="s">
        <v>2132</v>
      </c>
      <c r="C597" s="59" t="s">
        <v>2043</v>
      </c>
      <c r="D597" s="59" t="s">
        <v>2107</v>
      </c>
      <c r="E597" s="59" t="s">
        <v>2133</v>
      </c>
      <c r="F597" s="59" t="s">
        <v>3685</v>
      </c>
      <c r="G597" s="59" t="s">
        <v>168</v>
      </c>
      <c r="H597" s="59"/>
      <c r="I597" s="59"/>
      <c r="J597" s="61">
        <v>43593</v>
      </c>
      <c r="K597" s="61" t="s">
        <v>3686</v>
      </c>
      <c r="L597" s="14">
        <v>43013</v>
      </c>
      <c r="M597" s="276">
        <v>6783</v>
      </c>
      <c r="N597" s="334">
        <v>10000000</v>
      </c>
      <c r="O597" s="6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row>
    <row r="598" spans="1:114" s="19" customFormat="1" ht="69" customHeight="1">
      <c r="A598" s="156">
        <v>32</v>
      </c>
      <c r="B598" s="59" t="s">
        <v>2134</v>
      </c>
      <c r="C598" s="59" t="s">
        <v>2043</v>
      </c>
      <c r="D598" s="59" t="s">
        <v>2107</v>
      </c>
      <c r="E598" s="59" t="s">
        <v>2135</v>
      </c>
      <c r="F598" s="59" t="s">
        <v>3687</v>
      </c>
      <c r="G598" s="59" t="s">
        <v>168</v>
      </c>
      <c r="H598" s="59"/>
      <c r="I598" s="59"/>
      <c r="J598" s="61">
        <v>43592</v>
      </c>
      <c r="K598" s="61" t="s">
        <v>3688</v>
      </c>
      <c r="L598" s="14">
        <v>43013</v>
      </c>
      <c r="M598" s="276">
        <v>16680</v>
      </c>
      <c r="N598" s="334">
        <v>13000000</v>
      </c>
      <c r="O598" s="6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row>
    <row r="599" spans="1:114" s="19" customFormat="1" ht="69" customHeight="1">
      <c r="A599" s="156">
        <v>33</v>
      </c>
      <c r="B599" s="59" t="s">
        <v>2136</v>
      </c>
      <c r="C599" s="59" t="s">
        <v>2043</v>
      </c>
      <c r="D599" s="59" t="s">
        <v>2107</v>
      </c>
      <c r="E599" s="59" t="s">
        <v>2137</v>
      </c>
      <c r="F599" s="59" t="s">
        <v>3689</v>
      </c>
      <c r="G599" s="59" t="s">
        <v>168</v>
      </c>
      <c r="H599" s="59"/>
      <c r="I599" s="59"/>
      <c r="J599" s="61">
        <v>43501</v>
      </c>
      <c r="K599" s="61" t="s">
        <v>3690</v>
      </c>
      <c r="L599" s="14">
        <v>43013</v>
      </c>
      <c r="M599" s="276">
        <v>2450</v>
      </c>
      <c r="N599" s="334">
        <v>15000000</v>
      </c>
      <c r="O599" s="6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row>
    <row r="600" spans="1:114" s="19" customFormat="1" ht="69" customHeight="1">
      <c r="A600" s="156">
        <v>34</v>
      </c>
      <c r="B600" s="59" t="s">
        <v>2138</v>
      </c>
      <c r="C600" s="59" t="s">
        <v>2043</v>
      </c>
      <c r="D600" s="59" t="s">
        <v>2107</v>
      </c>
      <c r="E600" s="59" t="s">
        <v>2139</v>
      </c>
      <c r="F600" s="59" t="s">
        <v>3691</v>
      </c>
      <c r="G600" s="59" t="s">
        <v>168</v>
      </c>
      <c r="H600" s="59"/>
      <c r="I600" s="59"/>
      <c r="J600" s="61">
        <v>43560</v>
      </c>
      <c r="K600" s="61" t="s">
        <v>2140</v>
      </c>
      <c r="L600" s="58" t="s">
        <v>3266</v>
      </c>
      <c r="M600" s="276">
        <v>17790</v>
      </c>
      <c r="N600" s="334">
        <v>24500000</v>
      </c>
      <c r="O600" s="6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row>
    <row r="601" spans="1:114" s="19" customFormat="1" ht="69" customHeight="1">
      <c r="A601" s="156">
        <v>35</v>
      </c>
      <c r="B601" s="59" t="s">
        <v>2141</v>
      </c>
      <c r="C601" s="59" t="s">
        <v>2043</v>
      </c>
      <c r="D601" s="59" t="s">
        <v>2142</v>
      </c>
      <c r="E601" s="59" t="s">
        <v>2143</v>
      </c>
      <c r="F601" s="59" t="s">
        <v>3692</v>
      </c>
      <c r="G601" s="59" t="s">
        <v>168</v>
      </c>
      <c r="H601" s="59"/>
      <c r="I601" s="59"/>
      <c r="J601" s="61">
        <v>43592</v>
      </c>
      <c r="K601" s="61" t="s">
        <v>3693</v>
      </c>
      <c r="L601" s="58" t="s">
        <v>3255</v>
      </c>
      <c r="M601" s="276">
        <v>12000</v>
      </c>
      <c r="N601" s="334">
        <v>1200000</v>
      </c>
      <c r="O601" s="6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row>
    <row r="602" spans="1:114" s="19" customFormat="1" ht="69" customHeight="1">
      <c r="A602" s="156">
        <v>36</v>
      </c>
      <c r="B602" s="59" t="s">
        <v>2109</v>
      </c>
      <c r="C602" s="59" t="s">
        <v>2043</v>
      </c>
      <c r="D602" s="59" t="s">
        <v>2110</v>
      </c>
      <c r="E602" s="59" t="s">
        <v>2144</v>
      </c>
      <c r="F602" s="59" t="s">
        <v>3694</v>
      </c>
      <c r="G602" s="59" t="s">
        <v>168</v>
      </c>
      <c r="H602" s="59"/>
      <c r="I602" s="59"/>
      <c r="J602" s="61" t="s">
        <v>3267</v>
      </c>
      <c r="K602" s="61" t="s">
        <v>3695</v>
      </c>
      <c r="L602" s="58" t="s">
        <v>3268</v>
      </c>
      <c r="M602" s="276">
        <v>5200</v>
      </c>
      <c r="N602" s="334">
        <v>100000000</v>
      </c>
      <c r="O602" s="6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row>
    <row r="603" spans="1:114" s="19" customFormat="1" ht="69" customHeight="1">
      <c r="A603" s="156">
        <v>37</v>
      </c>
      <c r="B603" s="59" t="s">
        <v>2145</v>
      </c>
      <c r="C603" s="59" t="s">
        <v>2043</v>
      </c>
      <c r="D603" s="59" t="s">
        <v>2146</v>
      </c>
      <c r="E603" s="59" t="s">
        <v>2147</v>
      </c>
      <c r="F603" s="59" t="s">
        <v>3696</v>
      </c>
      <c r="G603" s="59" t="s">
        <v>168</v>
      </c>
      <c r="H603" s="59"/>
      <c r="I603" s="59"/>
      <c r="J603" s="61" t="s">
        <v>3249</v>
      </c>
      <c r="K603" s="61" t="s">
        <v>3697</v>
      </c>
      <c r="L603" s="58" t="s">
        <v>3249</v>
      </c>
      <c r="M603" s="276">
        <v>100000</v>
      </c>
      <c r="N603" s="334">
        <v>22961000</v>
      </c>
      <c r="O603" s="6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row>
    <row r="604" spans="1:114" s="19" customFormat="1" ht="69" customHeight="1">
      <c r="A604" s="156">
        <v>38</v>
      </c>
      <c r="B604" s="59" t="s">
        <v>2096</v>
      </c>
      <c r="C604" s="59" t="s">
        <v>2089</v>
      </c>
      <c r="D604" s="59" t="s">
        <v>2148</v>
      </c>
      <c r="E604" s="59" t="s">
        <v>2149</v>
      </c>
      <c r="F604" s="59" t="s">
        <v>2150</v>
      </c>
      <c r="G604" s="59" t="s">
        <v>168</v>
      </c>
      <c r="H604" s="59"/>
      <c r="I604" s="59"/>
      <c r="J604" s="61" t="s">
        <v>3269</v>
      </c>
      <c r="K604" s="61" t="s">
        <v>3698</v>
      </c>
      <c r="L604" s="58" t="s">
        <v>2879</v>
      </c>
      <c r="M604" s="335">
        <v>7000</v>
      </c>
      <c r="N604" s="334">
        <v>51675000</v>
      </c>
      <c r="O604" s="6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row>
    <row r="605" spans="1:114" s="19" customFormat="1" ht="69" customHeight="1">
      <c r="A605" s="156">
        <v>39</v>
      </c>
      <c r="B605" s="59" t="s">
        <v>2329</v>
      </c>
      <c r="C605" s="59" t="s">
        <v>2151</v>
      </c>
      <c r="D605" s="59" t="s">
        <v>2152</v>
      </c>
      <c r="E605" s="59" t="s">
        <v>2153</v>
      </c>
      <c r="F605" s="59" t="s">
        <v>1792</v>
      </c>
      <c r="G605" s="59" t="s">
        <v>168</v>
      </c>
      <c r="H605" s="59"/>
      <c r="I605" s="59"/>
      <c r="J605" s="61" t="s">
        <v>3270</v>
      </c>
      <c r="K605" s="61" t="s">
        <v>3699</v>
      </c>
      <c r="L605" s="58" t="s">
        <v>2879</v>
      </c>
      <c r="M605" s="335">
        <v>8000</v>
      </c>
      <c r="N605" s="334">
        <v>30528000</v>
      </c>
      <c r="O605" s="6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row>
    <row r="606" spans="1:114" s="19" customFormat="1" ht="69" customHeight="1">
      <c r="A606" s="156">
        <v>40</v>
      </c>
      <c r="B606" s="59" t="s">
        <v>2154</v>
      </c>
      <c r="C606" s="59" t="s">
        <v>2151</v>
      </c>
      <c r="D606" s="59" t="s">
        <v>2155</v>
      </c>
      <c r="E606" s="59" t="s">
        <v>2156</v>
      </c>
      <c r="F606" s="59" t="s">
        <v>3700</v>
      </c>
      <c r="G606" s="59" t="s">
        <v>168</v>
      </c>
      <c r="H606" s="59"/>
      <c r="I606" s="59"/>
      <c r="J606" s="61" t="s">
        <v>3271</v>
      </c>
      <c r="K606" s="61" t="s">
        <v>3701</v>
      </c>
      <c r="L606" s="58" t="s">
        <v>2879</v>
      </c>
      <c r="M606" s="335">
        <v>10000</v>
      </c>
      <c r="N606" s="334">
        <v>10000000</v>
      </c>
      <c r="O606" s="6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row>
    <row r="607" spans="1:114" s="19" customFormat="1" ht="69" customHeight="1">
      <c r="A607" s="156">
        <v>41</v>
      </c>
      <c r="B607" s="59" t="s">
        <v>1903</v>
      </c>
      <c r="C607" s="59" t="s">
        <v>2157</v>
      </c>
      <c r="D607" s="59" t="s">
        <v>1904</v>
      </c>
      <c r="E607" s="59" t="s">
        <v>1905</v>
      </c>
      <c r="F607" s="59" t="s">
        <v>3702</v>
      </c>
      <c r="G607" s="59" t="s">
        <v>168</v>
      </c>
      <c r="H607" s="59"/>
      <c r="I607" s="59"/>
      <c r="J607" s="61" t="s">
        <v>3272</v>
      </c>
      <c r="K607" s="61" t="s">
        <v>2330</v>
      </c>
      <c r="L607" s="58" t="s">
        <v>2879</v>
      </c>
      <c r="M607" s="335">
        <v>24500</v>
      </c>
      <c r="N607" s="334">
        <v>378097000</v>
      </c>
      <c r="O607" s="6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row>
    <row r="608" spans="1:114" s="19" customFormat="1" ht="69" customHeight="1">
      <c r="A608" s="156">
        <v>42</v>
      </c>
      <c r="B608" s="59" t="s">
        <v>2282</v>
      </c>
      <c r="C608" s="59" t="s">
        <v>2157</v>
      </c>
      <c r="D608" s="59" t="s">
        <v>2331</v>
      </c>
      <c r="E608" s="59" t="s">
        <v>2332</v>
      </c>
      <c r="F608" s="59" t="s">
        <v>3703</v>
      </c>
      <c r="G608" s="59" t="s">
        <v>168</v>
      </c>
      <c r="H608" s="59"/>
      <c r="I608" s="59" t="s">
        <v>168</v>
      </c>
      <c r="J608" s="61">
        <v>43864</v>
      </c>
      <c r="K608" s="61" t="s">
        <v>2333</v>
      </c>
      <c r="L608" s="58" t="s">
        <v>2879</v>
      </c>
      <c r="M608" s="335">
        <v>10000</v>
      </c>
      <c r="N608" s="334">
        <v>143439000</v>
      </c>
      <c r="O608" s="6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row>
    <row r="609" spans="1:114" s="19" customFormat="1" ht="69" customHeight="1">
      <c r="A609" s="156">
        <v>43</v>
      </c>
      <c r="B609" s="59" t="s">
        <v>2158</v>
      </c>
      <c r="C609" s="59" t="s">
        <v>2151</v>
      </c>
      <c r="D609" s="59" t="s">
        <v>2159</v>
      </c>
      <c r="E609" s="59" t="s">
        <v>2160</v>
      </c>
      <c r="F609" s="59" t="s">
        <v>2334</v>
      </c>
      <c r="G609" s="59" t="s">
        <v>168</v>
      </c>
      <c r="H609" s="59"/>
      <c r="I609" s="59" t="s">
        <v>168</v>
      </c>
      <c r="J609" s="61" t="s">
        <v>2161</v>
      </c>
      <c r="K609" s="61" t="s">
        <v>2335</v>
      </c>
      <c r="L609" s="58" t="s">
        <v>2879</v>
      </c>
      <c r="M609" s="335">
        <v>13000</v>
      </c>
      <c r="N609" s="334">
        <v>17090000</v>
      </c>
      <c r="O609" s="6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row>
    <row r="610" spans="1:114" s="19" customFormat="1" ht="69" customHeight="1">
      <c r="A610" s="156">
        <v>44</v>
      </c>
      <c r="B610" s="59" t="s">
        <v>2282</v>
      </c>
      <c r="C610" s="59" t="s">
        <v>2157</v>
      </c>
      <c r="D610" s="59" t="s">
        <v>2331</v>
      </c>
      <c r="E610" s="59" t="s">
        <v>2336</v>
      </c>
      <c r="F610" s="59" t="s">
        <v>3704</v>
      </c>
      <c r="G610" s="59" t="s">
        <v>168</v>
      </c>
      <c r="H610" s="59"/>
      <c r="I610" s="59" t="s">
        <v>168</v>
      </c>
      <c r="J610" s="61">
        <v>43864</v>
      </c>
      <c r="K610" s="61" t="s">
        <v>2333</v>
      </c>
      <c r="L610" s="58" t="s">
        <v>2879</v>
      </c>
      <c r="M610" s="335">
        <v>15000</v>
      </c>
      <c r="N610" s="334">
        <v>8563000</v>
      </c>
      <c r="O610" s="6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row>
    <row r="611" spans="1:114" s="19" customFormat="1" ht="69" customHeight="1">
      <c r="A611" s="156">
        <v>45</v>
      </c>
      <c r="B611" s="59" t="s">
        <v>2337</v>
      </c>
      <c r="C611" s="59" t="s">
        <v>2064</v>
      </c>
      <c r="D611" s="59" t="s">
        <v>2338</v>
      </c>
      <c r="E611" s="59" t="s">
        <v>2339</v>
      </c>
      <c r="F611" s="59" t="s">
        <v>3705</v>
      </c>
      <c r="G611" s="59" t="s">
        <v>168</v>
      </c>
      <c r="H611" s="59"/>
      <c r="I611" s="59" t="s">
        <v>168</v>
      </c>
      <c r="J611" s="61" t="s">
        <v>3273</v>
      </c>
      <c r="K611" s="61" t="s">
        <v>2340</v>
      </c>
      <c r="L611" s="58" t="s">
        <v>2879</v>
      </c>
      <c r="M611" s="335">
        <v>35887</v>
      </c>
      <c r="N611" s="334">
        <v>15000000</v>
      </c>
      <c r="O611" s="6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row>
    <row r="612" spans="1:114" s="19" customFormat="1" ht="69" customHeight="1">
      <c r="A612" s="156">
        <v>46</v>
      </c>
      <c r="B612" s="59" t="s">
        <v>2341</v>
      </c>
      <c r="C612" s="59" t="s">
        <v>2043</v>
      </c>
      <c r="D612" s="59" t="s">
        <v>2342</v>
      </c>
      <c r="E612" s="59" t="s">
        <v>2343</v>
      </c>
      <c r="F612" s="59" t="s">
        <v>3706</v>
      </c>
      <c r="G612" s="59" t="s">
        <v>168</v>
      </c>
      <c r="H612" s="59"/>
      <c r="I612" s="59" t="s">
        <v>168</v>
      </c>
      <c r="J612" s="61" t="s">
        <v>3274</v>
      </c>
      <c r="K612" s="61" t="s">
        <v>2344</v>
      </c>
      <c r="L612" s="58" t="s">
        <v>2879</v>
      </c>
      <c r="M612" s="335">
        <v>19000</v>
      </c>
      <c r="N612" s="334">
        <v>5000000</v>
      </c>
      <c r="O612" s="6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row>
    <row r="613" spans="1:114" s="19" customFormat="1" ht="69" customHeight="1">
      <c r="A613" s="156">
        <v>47</v>
      </c>
      <c r="B613" s="59" t="s">
        <v>2341</v>
      </c>
      <c r="C613" s="59" t="s">
        <v>2043</v>
      </c>
      <c r="D613" s="59" t="s">
        <v>2342</v>
      </c>
      <c r="E613" s="59" t="s">
        <v>2345</v>
      </c>
      <c r="F613" s="59" t="s">
        <v>3707</v>
      </c>
      <c r="G613" s="59" t="s">
        <v>168</v>
      </c>
      <c r="H613" s="59"/>
      <c r="I613" s="59" t="s">
        <v>168</v>
      </c>
      <c r="J613" s="61" t="s">
        <v>3274</v>
      </c>
      <c r="K613" s="61" t="s">
        <v>2346</v>
      </c>
      <c r="L613" s="58" t="s">
        <v>2879</v>
      </c>
      <c r="M613" s="335">
        <v>10000</v>
      </c>
      <c r="N613" s="334">
        <v>6600000</v>
      </c>
      <c r="O613" s="6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row>
    <row r="614" spans="1:114" s="19" customFormat="1" ht="69" customHeight="1">
      <c r="A614" s="156">
        <v>48</v>
      </c>
      <c r="B614" s="59" t="s">
        <v>2347</v>
      </c>
      <c r="C614" s="59" t="s">
        <v>2151</v>
      </c>
      <c r="D614" s="59" t="s">
        <v>2348</v>
      </c>
      <c r="E614" s="59" t="s">
        <v>2349</v>
      </c>
      <c r="F614" s="59" t="s">
        <v>3708</v>
      </c>
      <c r="G614" s="59" t="s">
        <v>168</v>
      </c>
      <c r="H614" s="59"/>
      <c r="I614" s="59" t="s">
        <v>168</v>
      </c>
      <c r="J614" s="61" t="s">
        <v>3275</v>
      </c>
      <c r="K614" s="61" t="s">
        <v>2350</v>
      </c>
      <c r="L614" s="58" t="s">
        <v>2879</v>
      </c>
      <c r="M614" s="336">
        <v>20000</v>
      </c>
      <c r="N614" s="333">
        <v>25000000</v>
      </c>
      <c r="O614" s="6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row>
    <row r="615" spans="1:114" s="19" customFormat="1" ht="69" customHeight="1">
      <c r="A615" s="156">
        <v>49</v>
      </c>
      <c r="B615" s="59" t="s">
        <v>2351</v>
      </c>
      <c r="C615" s="59" t="s">
        <v>2064</v>
      </c>
      <c r="D615" s="59" t="s">
        <v>2352</v>
      </c>
      <c r="E615" s="59" t="s">
        <v>2353</v>
      </c>
      <c r="F615" s="59" t="s">
        <v>3709</v>
      </c>
      <c r="G615" s="59" t="s">
        <v>168</v>
      </c>
      <c r="H615" s="59"/>
      <c r="I615" s="59" t="s">
        <v>168</v>
      </c>
      <c r="J615" s="61" t="s">
        <v>3275</v>
      </c>
      <c r="K615" s="61" t="s">
        <v>2354</v>
      </c>
      <c r="L615" s="58" t="s">
        <v>2879</v>
      </c>
      <c r="M615" s="336">
        <v>2800</v>
      </c>
      <c r="N615" s="333">
        <v>116594000</v>
      </c>
      <c r="O615" s="6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row>
    <row r="616" spans="1:114" s="19" customFormat="1" ht="69" customHeight="1">
      <c r="A616" s="156">
        <v>50</v>
      </c>
      <c r="B616" s="337" t="s">
        <v>3361</v>
      </c>
      <c r="C616" s="337" t="s">
        <v>3362</v>
      </c>
      <c r="D616" s="337" t="s">
        <v>3363</v>
      </c>
      <c r="E616" s="337" t="s">
        <v>3364</v>
      </c>
      <c r="F616" s="337" t="s">
        <v>3365</v>
      </c>
      <c r="G616" s="337"/>
      <c r="H616" s="337"/>
      <c r="I616" s="337" t="s">
        <v>114</v>
      </c>
      <c r="J616" s="338">
        <v>44110</v>
      </c>
      <c r="K616" s="337" t="s">
        <v>464</v>
      </c>
      <c r="L616" s="339"/>
      <c r="M616" s="277">
        <v>112475</v>
      </c>
      <c r="N616" s="340">
        <v>38112000</v>
      </c>
      <c r="O616" s="6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row>
    <row r="617" spans="1:114" s="19" customFormat="1" ht="69" customHeight="1">
      <c r="A617" s="156">
        <v>51</v>
      </c>
      <c r="B617" s="337" t="s">
        <v>1031</v>
      </c>
      <c r="C617" s="337" t="s">
        <v>1032</v>
      </c>
      <c r="D617" s="337" t="s">
        <v>1033</v>
      </c>
      <c r="E617" s="337" t="s">
        <v>1034</v>
      </c>
      <c r="F617" s="337" t="s">
        <v>1035</v>
      </c>
      <c r="G617" s="337" t="s">
        <v>114</v>
      </c>
      <c r="H617" s="337"/>
      <c r="I617" s="337"/>
      <c r="J617" s="338" t="s">
        <v>3276</v>
      </c>
      <c r="K617" s="337" t="s">
        <v>2037</v>
      </c>
      <c r="L617" s="339"/>
      <c r="M617" s="277">
        <v>1095</v>
      </c>
      <c r="N617" s="340">
        <v>11680000</v>
      </c>
      <c r="O617" s="6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row>
    <row r="618" spans="1:114" s="19" customFormat="1" ht="69" customHeight="1">
      <c r="A618" s="156">
        <v>52</v>
      </c>
      <c r="B618" s="337" t="s">
        <v>177</v>
      </c>
      <c r="C618" s="337" t="s">
        <v>178</v>
      </c>
      <c r="D618" s="337" t="s">
        <v>179</v>
      </c>
      <c r="E618" s="337" t="s">
        <v>180</v>
      </c>
      <c r="F618" s="337" t="s">
        <v>181</v>
      </c>
      <c r="G618" s="337"/>
      <c r="H618" s="337"/>
      <c r="I618" s="337" t="s">
        <v>114</v>
      </c>
      <c r="J618" s="338" t="s">
        <v>3277</v>
      </c>
      <c r="K618" s="337" t="s">
        <v>465</v>
      </c>
      <c r="L618" s="339"/>
      <c r="M618" s="277">
        <v>3105.5</v>
      </c>
      <c r="N618" s="340">
        <v>6250000</v>
      </c>
      <c r="O618" s="6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row>
    <row r="619" spans="1:114" s="19" customFormat="1" ht="69" customHeight="1">
      <c r="A619" s="156">
        <v>53</v>
      </c>
      <c r="B619" s="337" t="s">
        <v>1031</v>
      </c>
      <c r="C619" s="337" t="s">
        <v>1032</v>
      </c>
      <c r="D619" s="337" t="s">
        <v>981</v>
      </c>
      <c r="E619" s="337" t="s">
        <v>421</v>
      </c>
      <c r="F619" s="337" t="s">
        <v>1005</v>
      </c>
      <c r="G619" s="337" t="s">
        <v>114</v>
      </c>
      <c r="H619" s="337"/>
      <c r="I619" s="337"/>
      <c r="J619" s="338" t="s">
        <v>3278</v>
      </c>
      <c r="K619" s="337" t="s">
        <v>466</v>
      </c>
      <c r="L619" s="339"/>
      <c r="M619" s="277">
        <v>2558.75</v>
      </c>
      <c r="N619" s="340">
        <v>33000000</v>
      </c>
      <c r="O619" s="6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row>
    <row r="620" spans="1:114" s="19" customFormat="1" ht="69" customHeight="1">
      <c r="A620" s="156">
        <v>54</v>
      </c>
      <c r="B620" s="337" t="s">
        <v>1031</v>
      </c>
      <c r="C620" s="337" t="s">
        <v>1032</v>
      </c>
      <c r="D620" s="337" t="s">
        <v>56</v>
      </c>
      <c r="E620" s="337" t="s">
        <v>422</v>
      </c>
      <c r="F620" s="337" t="s">
        <v>57</v>
      </c>
      <c r="G620" s="337" t="s">
        <v>114</v>
      </c>
      <c r="H620" s="337"/>
      <c r="I620" s="337"/>
      <c r="J620" s="338" t="s">
        <v>3278</v>
      </c>
      <c r="K620" s="337" t="s">
        <v>467</v>
      </c>
      <c r="L620" s="339"/>
      <c r="M620" s="277">
        <v>7000</v>
      </c>
      <c r="N620" s="340">
        <v>8889000</v>
      </c>
      <c r="O620" s="6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row>
    <row r="621" spans="1:114" s="19" customFormat="1" ht="55.5" customHeight="1">
      <c r="A621" s="156">
        <v>55</v>
      </c>
      <c r="B621" s="337" t="s">
        <v>456</v>
      </c>
      <c r="C621" s="337" t="s">
        <v>457</v>
      </c>
      <c r="D621" s="337" t="s">
        <v>458</v>
      </c>
      <c r="E621" s="337" t="s">
        <v>1609</v>
      </c>
      <c r="F621" s="337" t="s">
        <v>2038</v>
      </c>
      <c r="G621" s="337" t="s">
        <v>114</v>
      </c>
      <c r="H621" s="337"/>
      <c r="I621" s="337"/>
      <c r="J621" s="338">
        <v>44050</v>
      </c>
      <c r="K621" s="337" t="s">
        <v>1610</v>
      </c>
      <c r="L621" s="339"/>
      <c r="M621" s="277">
        <v>6000</v>
      </c>
      <c r="N621" s="340">
        <v>36155000</v>
      </c>
      <c r="O621" s="6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row>
    <row r="622" spans="1:114" s="19" customFormat="1" ht="57.75" customHeight="1">
      <c r="A622" s="156">
        <v>56</v>
      </c>
      <c r="B622" s="337" t="s">
        <v>1031</v>
      </c>
      <c r="C622" s="337" t="s">
        <v>1032</v>
      </c>
      <c r="D622" s="337" t="s">
        <v>1112</v>
      </c>
      <c r="E622" s="337" t="s">
        <v>1113</v>
      </c>
      <c r="F622" s="337" t="s">
        <v>1114</v>
      </c>
      <c r="G622" s="337" t="s">
        <v>114</v>
      </c>
      <c r="H622" s="337"/>
      <c r="I622" s="337"/>
      <c r="J622" s="338" t="s">
        <v>3278</v>
      </c>
      <c r="K622" s="337" t="s">
        <v>468</v>
      </c>
      <c r="L622" s="339"/>
      <c r="M622" s="277">
        <v>5950</v>
      </c>
      <c r="N622" s="340">
        <v>12952000</v>
      </c>
      <c r="O622" s="6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row>
    <row r="623" spans="1:114" s="19" customFormat="1" ht="54.75" customHeight="1">
      <c r="A623" s="156">
        <v>57</v>
      </c>
      <c r="B623" s="337" t="s">
        <v>26</v>
      </c>
      <c r="C623" s="337" t="s">
        <v>27</v>
      </c>
      <c r="D623" s="337" t="s">
        <v>28</v>
      </c>
      <c r="E623" s="337" t="s">
        <v>423</v>
      </c>
      <c r="F623" s="337" t="s">
        <v>1253</v>
      </c>
      <c r="G623" s="337" t="s">
        <v>114</v>
      </c>
      <c r="H623" s="337"/>
      <c r="I623" s="337"/>
      <c r="J623" s="338">
        <v>43898</v>
      </c>
      <c r="K623" s="337" t="s">
        <v>469</v>
      </c>
      <c r="L623" s="339"/>
      <c r="M623" s="277">
        <v>16500</v>
      </c>
      <c r="N623" s="340">
        <v>35167000</v>
      </c>
      <c r="O623" s="6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row>
    <row r="624" spans="1:114" s="19" customFormat="1" ht="39.75" customHeight="1">
      <c r="A624" s="156">
        <v>58</v>
      </c>
      <c r="B624" s="181" t="s">
        <v>29</v>
      </c>
      <c r="C624" s="181" t="s">
        <v>30</v>
      </c>
      <c r="D624" s="181"/>
      <c r="E624" s="181" t="s">
        <v>424</v>
      </c>
      <c r="F624" s="181" t="s">
        <v>3862</v>
      </c>
      <c r="G624" s="181" t="s">
        <v>114</v>
      </c>
      <c r="H624" s="181"/>
      <c r="I624" s="181"/>
      <c r="J624" s="324">
        <v>43959</v>
      </c>
      <c r="K624" s="181" t="s">
        <v>470</v>
      </c>
      <c r="L624" s="325"/>
      <c r="M624" s="336">
        <v>15200</v>
      </c>
      <c r="N624" s="340">
        <v>3000000</v>
      </c>
      <c r="O624" s="6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row>
    <row r="625" spans="1:114" s="19" customFormat="1" ht="39.75" customHeight="1">
      <c r="A625" s="156">
        <v>59</v>
      </c>
      <c r="B625" s="337" t="s">
        <v>992</v>
      </c>
      <c r="C625" s="337" t="s">
        <v>993</v>
      </c>
      <c r="D625" s="337" t="s">
        <v>359</v>
      </c>
      <c r="E625" s="337" t="s">
        <v>176</v>
      </c>
      <c r="F625" s="337" t="s">
        <v>3366</v>
      </c>
      <c r="G625" s="337" t="s">
        <v>114</v>
      </c>
      <c r="H625" s="337"/>
      <c r="I625" s="337"/>
      <c r="J625" s="338" t="s">
        <v>3276</v>
      </c>
      <c r="K625" s="337" t="s">
        <v>471</v>
      </c>
      <c r="L625" s="339"/>
      <c r="M625" s="277">
        <v>66325.2</v>
      </c>
      <c r="N625" s="340">
        <v>6400000</v>
      </c>
      <c r="O625" s="6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row>
    <row r="626" spans="1:114" s="19" customFormat="1" ht="39.75" customHeight="1">
      <c r="A626" s="156">
        <v>60</v>
      </c>
      <c r="B626" s="181" t="s">
        <v>31</v>
      </c>
      <c r="C626" s="181" t="s">
        <v>1109</v>
      </c>
      <c r="D626" s="181" t="s">
        <v>1110</v>
      </c>
      <c r="E626" s="181" t="s">
        <v>1111</v>
      </c>
      <c r="F626" s="181" t="s">
        <v>2039</v>
      </c>
      <c r="G626" s="181" t="s">
        <v>114</v>
      </c>
      <c r="H626" s="181"/>
      <c r="I626" s="181"/>
      <c r="J626" s="324" t="s">
        <v>3276</v>
      </c>
      <c r="K626" s="181" t="s">
        <v>472</v>
      </c>
      <c r="L626" s="325"/>
      <c r="M626" s="336">
        <v>66325.2</v>
      </c>
      <c r="N626" s="333">
        <v>52000000</v>
      </c>
      <c r="O626" s="6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row>
    <row r="627" spans="1:114" s="19" customFormat="1" ht="39.75" customHeight="1">
      <c r="A627" s="156">
        <v>61</v>
      </c>
      <c r="B627" s="337" t="s">
        <v>2040</v>
      </c>
      <c r="C627" s="337" t="s">
        <v>704</v>
      </c>
      <c r="D627" s="337" t="s">
        <v>425</v>
      </c>
      <c r="E627" s="337" t="s">
        <v>426</v>
      </c>
      <c r="F627" s="337" t="s">
        <v>2041</v>
      </c>
      <c r="G627" s="337" t="s">
        <v>168</v>
      </c>
      <c r="H627" s="337"/>
      <c r="I627" s="337"/>
      <c r="J627" s="338" t="s">
        <v>3279</v>
      </c>
      <c r="K627" s="338" t="s">
        <v>473</v>
      </c>
      <c r="L627" s="339"/>
      <c r="M627" s="277">
        <v>28000</v>
      </c>
      <c r="N627" s="340">
        <v>905000</v>
      </c>
      <c r="O627" s="6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row>
    <row r="628" spans="1:114" s="19" customFormat="1" ht="39.75" customHeight="1">
      <c r="A628" s="156">
        <v>62</v>
      </c>
      <c r="B628" s="337" t="s">
        <v>427</v>
      </c>
      <c r="C628" s="337" t="s">
        <v>428</v>
      </c>
      <c r="D628" s="337" t="s">
        <v>429</v>
      </c>
      <c r="E628" s="337" t="s">
        <v>430</v>
      </c>
      <c r="F628" s="337" t="s">
        <v>431</v>
      </c>
      <c r="G628" s="337" t="s">
        <v>168</v>
      </c>
      <c r="H628" s="337"/>
      <c r="I628" s="337"/>
      <c r="J628" s="338" t="s">
        <v>3280</v>
      </c>
      <c r="K628" s="338" t="s">
        <v>474</v>
      </c>
      <c r="L628" s="339"/>
      <c r="M628" s="277">
        <v>27000</v>
      </c>
      <c r="N628" s="340">
        <v>75261000</v>
      </c>
      <c r="O628" s="6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row>
    <row r="629" spans="1:114" s="19" customFormat="1" ht="48" customHeight="1">
      <c r="A629" s="156">
        <v>63</v>
      </c>
      <c r="B629" s="337" t="s">
        <v>475</v>
      </c>
      <c r="C629" s="337" t="s">
        <v>476</v>
      </c>
      <c r="D629" s="337" t="s">
        <v>477</v>
      </c>
      <c r="E629" s="337" t="s">
        <v>478</v>
      </c>
      <c r="F629" s="337" t="s">
        <v>1254</v>
      </c>
      <c r="G629" s="337" t="s">
        <v>168</v>
      </c>
      <c r="H629" s="337"/>
      <c r="I629" s="337"/>
      <c r="J629" s="338" t="s">
        <v>3281</v>
      </c>
      <c r="K629" s="337" t="s">
        <v>479</v>
      </c>
      <c r="L629" s="339"/>
      <c r="M629" s="277"/>
      <c r="N629" s="340">
        <v>10365000</v>
      </c>
      <c r="O629" s="6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row>
    <row r="630" spans="1:114" s="19" customFormat="1" ht="48" customHeight="1">
      <c r="A630" s="156">
        <v>64</v>
      </c>
      <c r="B630" s="337" t="s">
        <v>475</v>
      </c>
      <c r="C630" s="337" t="s">
        <v>476</v>
      </c>
      <c r="D630" s="337" t="s">
        <v>477</v>
      </c>
      <c r="E630" s="337" t="s">
        <v>480</v>
      </c>
      <c r="F630" s="337" t="s">
        <v>2576</v>
      </c>
      <c r="G630" s="337" t="s">
        <v>168</v>
      </c>
      <c r="H630" s="337"/>
      <c r="I630" s="337"/>
      <c r="J630" s="338" t="s">
        <v>3281</v>
      </c>
      <c r="K630" s="337" t="s">
        <v>481</v>
      </c>
      <c r="L630" s="339"/>
      <c r="M630" s="277"/>
      <c r="N630" s="340">
        <v>207304000</v>
      </c>
      <c r="O630" s="6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row>
    <row r="631" spans="1:114" s="19" customFormat="1" ht="48" customHeight="1">
      <c r="A631" s="156">
        <v>65</v>
      </c>
      <c r="B631" s="337" t="s">
        <v>1006</v>
      </c>
      <c r="C631" s="337" t="s">
        <v>1007</v>
      </c>
      <c r="D631" s="337" t="s">
        <v>1008</v>
      </c>
      <c r="E631" s="337" t="s">
        <v>1009</v>
      </c>
      <c r="F631" s="337" t="s">
        <v>1557</v>
      </c>
      <c r="G631" s="337" t="s">
        <v>168</v>
      </c>
      <c r="H631" s="337"/>
      <c r="I631" s="337"/>
      <c r="J631" s="338">
        <v>44111</v>
      </c>
      <c r="K631" s="337" t="s">
        <v>1010</v>
      </c>
      <c r="L631" s="339"/>
      <c r="M631" s="277"/>
      <c r="N631" s="340">
        <v>21000000</v>
      </c>
      <c r="O631" s="6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row>
    <row r="632" spans="1:114" s="19" customFormat="1" ht="48" customHeight="1">
      <c r="A632" s="156">
        <v>66</v>
      </c>
      <c r="B632" s="337" t="s">
        <v>1011</v>
      </c>
      <c r="C632" s="337" t="s">
        <v>219</v>
      </c>
      <c r="D632" s="337" t="s">
        <v>220</v>
      </c>
      <c r="E632" s="337" t="s">
        <v>221</v>
      </c>
      <c r="F632" s="337" t="s">
        <v>222</v>
      </c>
      <c r="G632" s="337" t="s">
        <v>168</v>
      </c>
      <c r="H632" s="337"/>
      <c r="I632" s="337"/>
      <c r="J632" s="338">
        <v>44173</v>
      </c>
      <c r="K632" s="337" t="s">
        <v>223</v>
      </c>
      <c r="L632" s="339"/>
      <c r="M632" s="277"/>
      <c r="N632" s="340">
        <v>300000000</v>
      </c>
      <c r="O632" s="6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row>
    <row r="633" spans="1:114" s="19" customFormat="1" ht="48" customHeight="1">
      <c r="A633" s="156">
        <v>67</v>
      </c>
      <c r="B633" s="337" t="s">
        <v>3367</v>
      </c>
      <c r="C633" s="337" t="s">
        <v>476</v>
      </c>
      <c r="D633" s="337" t="s">
        <v>1228</v>
      </c>
      <c r="E633" s="338" t="s">
        <v>3368</v>
      </c>
      <c r="F633" s="337" t="s">
        <v>3369</v>
      </c>
      <c r="G633" s="337" t="s">
        <v>168</v>
      </c>
      <c r="H633" s="337"/>
      <c r="I633" s="337"/>
      <c r="J633" s="338" t="s">
        <v>3370</v>
      </c>
      <c r="K633" s="337" t="s">
        <v>3371</v>
      </c>
      <c r="L633" s="339"/>
      <c r="M633" s="277"/>
      <c r="N633" s="340">
        <v>10000000</v>
      </c>
      <c r="O633" s="6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row>
    <row r="634" spans="1:114" s="19" customFormat="1" ht="48" customHeight="1">
      <c r="A634" s="156">
        <v>68</v>
      </c>
      <c r="B634" s="337" t="s">
        <v>1303</v>
      </c>
      <c r="C634" s="337" t="s">
        <v>1304</v>
      </c>
      <c r="D634" s="337" t="s">
        <v>1305</v>
      </c>
      <c r="E634" s="337" t="s">
        <v>1306</v>
      </c>
      <c r="F634" s="337" t="s">
        <v>2042</v>
      </c>
      <c r="G634" s="337" t="s">
        <v>168</v>
      </c>
      <c r="H634" s="337"/>
      <c r="I634" s="337"/>
      <c r="J634" s="338" t="s">
        <v>3282</v>
      </c>
      <c r="K634" s="337" t="s">
        <v>224</v>
      </c>
      <c r="L634" s="339"/>
      <c r="M634" s="277"/>
      <c r="N634" s="340">
        <v>47000000</v>
      </c>
      <c r="O634" s="2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row>
    <row r="635" spans="1:114" s="19" customFormat="1" ht="48" customHeight="1">
      <c r="A635" s="156">
        <v>69</v>
      </c>
      <c r="B635" s="337" t="s">
        <v>1611</v>
      </c>
      <c r="C635" s="337" t="s">
        <v>1612</v>
      </c>
      <c r="D635" s="337" t="s">
        <v>1613</v>
      </c>
      <c r="E635" s="337" t="s">
        <v>1614</v>
      </c>
      <c r="F635" s="337" t="s">
        <v>1615</v>
      </c>
      <c r="G635" s="337" t="s">
        <v>168</v>
      </c>
      <c r="H635" s="337"/>
      <c r="I635" s="337"/>
      <c r="J635" s="338">
        <v>44050</v>
      </c>
      <c r="K635" s="337" t="s">
        <v>1616</v>
      </c>
      <c r="L635" s="341"/>
      <c r="M635" s="277"/>
      <c r="N635" s="340">
        <v>5176000</v>
      </c>
      <c r="O635" s="2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row>
    <row r="636" spans="1:114" s="19" customFormat="1" ht="48" customHeight="1">
      <c r="A636" s="156">
        <v>70</v>
      </c>
      <c r="B636" s="337" t="s">
        <v>1611</v>
      </c>
      <c r="C636" s="337" t="s">
        <v>1612</v>
      </c>
      <c r="D636" s="337" t="s">
        <v>1613</v>
      </c>
      <c r="E636" s="337" t="s">
        <v>1617</v>
      </c>
      <c r="F636" s="337" t="s">
        <v>1618</v>
      </c>
      <c r="G636" s="337" t="s">
        <v>168</v>
      </c>
      <c r="H636" s="337"/>
      <c r="I636" s="337"/>
      <c r="J636" s="338">
        <v>44050</v>
      </c>
      <c r="K636" s="337" t="s">
        <v>1619</v>
      </c>
      <c r="L636" s="341"/>
      <c r="M636" s="277"/>
      <c r="N636" s="340">
        <v>103537000</v>
      </c>
      <c r="O636" s="6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row>
    <row r="637" spans="1:114" s="19" customFormat="1" ht="48" customHeight="1">
      <c r="A637" s="156">
        <v>71</v>
      </c>
      <c r="B637" s="177" t="s">
        <v>354</v>
      </c>
      <c r="C637" s="177" t="s">
        <v>1906</v>
      </c>
      <c r="D637" s="177" t="s">
        <v>1907</v>
      </c>
      <c r="E637" s="177" t="s">
        <v>1908</v>
      </c>
      <c r="F637" s="143" t="s">
        <v>3823</v>
      </c>
      <c r="G637" s="142" t="s">
        <v>168</v>
      </c>
      <c r="H637" s="142"/>
      <c r="I637" s="142"/>
      <c r="J637" s="61" t="s">
        <v>1923</v>
      </c>
      <c r="K637" s="61" t="s">
        <v>3272</v>
      </c>
      <c r="L637" s="342"/>
      <c r="M637" s="278"/>
      <c r="N637" s="343">
        <v>31506000</v>
      </c>
      <c r="O637" s="6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row>
    <row r="638" spans="1:114" s="19" customFormat="1" ht="48" customHeight="1">
      <c r="A638" s="156">
        <v>72</v>
      </c>
      <c r="B638" s="144" t="s">
        <v>2355</v>
      </c>
      <c r="C638" s="144" t="s">
        <v>11</v>
      </c>
      <c r="D638" s="144" t="s">
        <v>2356</v>
      </c>
      <c r="E638" s="144" t="s">
        <v>2357</v>
      </c>
      <c r="F638" s="178" t="s">
        <v>3372</v>
      </c>
      <c r="G638" s="145" t="s">
        <v>168</v>
      </c>
      <c r="H638" s="145"/>
      <c r="I638" s="145"/>
      <c r="J638" s="146" t="s">
        <v>1965</v>
      </c>
      <c r="K638" s="144" t="s">
        <v>2358</v>
      </c>
      <c r="L638" s="342"/>
      <c r="M638" s="172"/>
      <c r="N638" s="334">
        <v>11175000</v>
      </c>
      <c r="O638" s="6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row>
    <row r="639" spans="1:114" s="19" customFormat="1" ht="48" customHeight="1">
      <c r="A639" s="156">
        <v>73</v>
      </c>
      <c r="B639" s="144" t="s">
        <v>12</v>
      </c>
      <c r="C639" s="144" t="s">
        <v>13</v>
      </c>
      <c r="D639" s="144" t="s">
        <v>2359</v>
      </c>
      <c r="E639" s="144" t="s">
        <v>2360</v>
      </c>
      <c r="F639" s="179" t="s">
        <v>2361</v>
      </c>
      <c r="G639" s="145" t="s">
        <v>168</v>
      </c>
      <c r="H639" s="145"/>
      <c r="I639" s="145"/>
      <c r="J639" s="146" t="s">
        <v>1966</v>
      </c>
      <c r="K639" s="144" t="s">
        <v>2362</v>
      </c>
      <c r="L639" s="92"/>
      <c r="M639" s="336"/>
      <c r="N639" s="334">
        <v>20000000</v>
      </c>
      <c r="O639" s="6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row>
    <row r="640" spans="1:114" s="19" customFormat="1" ht="48" customHeight="1">
      <c r="A640" s="156">
        <v>74</v>
      </c>
      <c r="B640" s="144" t="s">
        <v>2363</v>
      </c>
      <c r="C640" s="144" t="s">
        <v>14</v>
      </c>
      <c r="D640" s="144" t="s">
        <v>2364</v>
      </c>
      <c r="E640" s="144" t="s">
        <v>2365</v>
      </c>
      <c r="F640" s="178" t="s">
        <v>2366</v>
      </c>
      <c r="G640" s="145"/>
      <c r="H640" s="145"/>
      <c r="I640" s="145"/>
      <c r="J640" s="146" t="s">
        <v>1965</v>
      </c>
      <c r="K640" s="144" t="s">
        <v>2367</v>
      </c>
      <c r="L640" s="344"/>
      <c r="M640" s="277"/>
      <c r="N640" s="343">
        <v>3015000</v>
      </c>
      <c r="O640" s="6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row>
    <row r="641" spans="1:114" s="19" customFormat="1" ht="48" customHeight="1">
      <c r="A641" s="156">
        <v>75</v>
      </c>
      <c r="B641" s="144" t="s">
        <v>2368</v>
      </c>
      <c r="C641" s="144" t="s">
        <v>13</v>
      </c>
      <c r="D641" s="144" t="s">
        <v>2369</v>
      </c>
      <c r="E641" s="144" t="s">
        <v>2370</v>
      </c>
      <c r="F641" s="179" t="s">
        <v>2371</v>
      </c>
      <c r="G641" s="145" t="s">
        <v>168</v>
      </c>
      <c r="H641" s="145"/>
      <c r="I641" s="145"/>
      <c r="J641" s="146" t="s">
        <v>2372</v>
      </c>
      <c r="K641" s="144" t="s">
        <v>2373</v>
      </c>
      <c r="L641" s="344"/>
      <c r="M641" s="277"/>
      <c r="N641" s="343">
        <v>19100000</v>
      </c>
      <c r="O641" s="6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row>
    <row r="642" spans="1:114" s="19" customFormat="1" ht="48" customHeight="1">
      <c r="A642" s="156">
        <v>76</v>
      </c>
      <c r="B642" s="144" t="s">
        <v>2374</v>
      </c>
      <c r="C642" s="144" t="s">
        <v>15</v>
      </c>
      <c r="D642" s="144" t="s">
        <v>2375</v>
      </c>
      <c r="E642" s="144" t="s">
        <v>2376</v>
      </c>
      <c r="F642" s="180" t="s">
        <v>2377</v>
      </c>
      <c r="G642" s="146" t="s">
        <v>168</v>
      </c>
      <c r="H642" s="146"/>
      <c r="I642" s="146"/>
      <c r="J642" s="146" t="s">
        <v>1971</v>
      </c>
      <c r="K642" s="144" t="s">
        <v>2378</v>
      </c>
      <c r="L642" s="342"/>
      <c r="M642" s="345"/>
      <c r="N642" s="346">
        <v>2280000</v>
      </c>
      <c r="O642" s="6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row>
    <row r="643" spans="1:114" s="19" customFormat="1" ht="48" customHeight="1">
      <c r="A643" s="156">
        <v>77</v>
      </c>
      <c r="B643" s="144" t="s">
        <v>2379</v>
      </c>
      <c r="C643" s="144" t="s">
        <v>16</v>
      </c>
      <c r="D643" s="144" t="s">
        <v>2380</v>
      </c>
      <c r="E643" s="144" t="s">
        <v>2381</v>
      </c>
      <c r="F643" s="179" t="s">
        <v>2102</v>
      </c>
      <c r="G643" s="145" t="s">
        <v>168</v>
      </c>
      <c r="H643" s="145"/>
      <c r="I643" s="145" t="s">
        <v>168</v>
      </c>
      <c r="J643" s="144" t="s">
        <v>1967</v>
      </c>
      <c r="K643" s="144" t="s">
        <v>2382</v>
      </c>
      <c r="L643" s="342"/>
      <c r="M643" s="345"/>
      <c r="N643" s="346">
        <v>8000000</v>
      </c>
      <c r="O643" s="6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row>
    <row r="644" spans="1:114" s="19" customFormat="1" ht="48" customHeight="1">
      <c r="A644" s="156">
        <v>78</v>
      </c>
      <c r="B644" s="144" t="s">
        <v>2383</v>
      </c>
      <c r="C644" s="144" t="s">
        <v>965</v>
      </c>
      <c r="D644" s="144" t="s">
        <v>2384</v>
      </c>
      <c r="E644" s="144" t="s">
        <v>2385</v>
      </c>
      <c r="F644" s="179" t="s">
        <v>2386</v>
      </c>
      <c r="G644" s="145" t="s">
        <v>168</v>
      </c>
      <c r="H644" s="145"/>
      <c r="I644" s="145"/>
      <c r="J644" s="146" t="s">
        <v>1968</v>
      </c>
      <c r="K644" s="144" t="s">
        <v>2387</v>
      </c>
      <c r="L644" s="342"/>
      <c r="M644" s="278"/>
      <c r="N644" s="346">
        <v>13200000</v>
      </c>
      <c r="O644" s="6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row>
    <row r="645" spans="1:114" s="17" customFormat="1" ht="48" customHeight="1">
      <c r="A645" s="156">
        <v>79</v>
      </c>
      <c r="B645" s="144" t="s">
        <v>966</v>
      </c>
      <c r="C645" s="144" t="s">
        <v>967</v>
      </c>
      <c r="D645" s="144" t="s">
        <v>2388</v>
      </c>
      <c r="E645" s="144" t="s">
        <v>2389</v>
      </c>
      <c r="F645" s="179" t="s">
        <v>2390</v>
      </c>
      <c r="G645" s="145" t="s">
        <v>168</v>
      </c>
      <c r="H645" s="145"/>
      <c r="I645" s="145" t="s">
        <v>168</v>
      </c>
      <c r="J645" s="146" t="s">
        <v>1969</v>
      </c>
      <c r="K645" s="144" t="s">
        <v>2391</v>
      </c>
      <c r="L645" s="342"/>
      <c r="M645" s="278"/>
      <c r="N645" s="346">
        <v>11891000</v>
      </c>
      <c r="O645" s="74"/>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19" customFormat="1" ht="48" customHeight="1">
      <c r="A646" s="156">
        <v>80</v>
      </c>
      <c r="B646" s="144" t="s">
        <v>47</v>
      </c>
      <c r="C646" s="144" t="s">
        <v>48</v>
      </c>
      <c r="D646" s="144" t="s">
        <v>2392</v>
      </c>
      <c r="E646" s="144" t="s">
        <v>2393</v>
      </c>
      <c r="F646" s="179" t="s">
        <v>2394</v>
      </c>
      <c r="G646" s="145" t="s">
        <v>168</v>
      </c>
      <c r="H646" s="145"/>
      <c r="I646" s="145" t="s">
        <v>168</v>
      </c>
      <c r="J646" s="144" t="s">
        <v>1970</v>
      </c>
      <c r="K646" s="144" t="s">
        <v>2395</v>
      </c>
      <c r="L646" s="342"/>
      <c r="M646" s="278"/>
      <c r="N646" s="343">
        <v>5624000</v>
      </c>
      <c r="O646" s="6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row>
    <row r="647" spans="1:114" s="19" customFormat="1" ht="48" customHeight="1">
      <c r="A647" s="156">
        <v>81</v>
      </c>
      <c r="B647" s="144" t="s">
        <v>49</v>
      </c>
      <c r="C647" s="144" t="s">
        <v>50</v>
      </c>
      <c r="D647" s="144" t="s">
        <v>2396</v>
      </c>
      <c r="E647" s="144" t="s">
        <v>2397</v>
      </c>
      <c r="F647" s="179" t="s">
        <v>2398</v>
      </c>
      <c r="G647" s="145" t="s">
        <v>168</v>
      </c>
      <c r="H647" s="145"/>
      <c r="I647" s="145"/>
      <c r="J647" s="144" t="s">
        <v>1971</v>
      </c>
      <c r="K647" s="144" t="s">
        <v>2399</v>
      </c>
      <c r="L647" s="342"/>
      <c r="M647" s="278"/>
      <c r="N647" s="343">
        <v>66325000</v>
      </c>
      <c r="O647" s="6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row>
    <row r="648" spans="1:114" s="19" customFormat="1" ht="48" customHeight="1">
      <c r="A648" s="156">
        <v>82</v>
      </c>
      <c r="B648" s="144" t="s">
        <v>2400</v>
      </c>
      <c r="C648" s="144" t="s">
        <v>51</v>
      </c>
      <c r="D648" s="144" t="s">
        <v>2401</v>
      </c>
      <c r="E648" s="144" t="s">
        <v>2402</v>
      </c>
      <c r="F648" s="178" t="s">
        <v>2403</v>
      </c>
      <c r="G648" s="145" t="s">
        <v>168</v>
      </c>
      <c r="H648" s="145"/>
      <c r="I648" s="145"/>
      <c r="J648" s="146" t="s">
        <v>1971</v>
      </c>
      <c r="K648" s="144" t="s">
        <v>2404</v>
      </c>
      <c r="L648" s="342"/>
      <c r="M648" s="278"/>
      <c r="N648" s="343">
        <v>66525000</v>
      </c>
      <c r="O648" s="6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row>
    <row r="649" spans="1:114" s="19" customFormat="1" ht="48" customHeight="1">
      <c r="A649" s="156">
        <v>83</v>
      </c>
      <c r="B649" s="144" t="s">
        <v>17</v>
      </c>
      <c r="C649" s="144" t="s">
        <v>18</v>
      </c>
      <c r="D649" s="144" t="s">
        <v>2405</v>
      </c>
      <c r="E649" s="144" t="s">
        <v>2406</v>
      </c>
      <c r="F649" s="179" t="s">
        <v>2407</v>
      </c>
      <c r="G649" s="145" t="s">
        <v>168</v>
      </c>
      <c r="H649" s="145"/>
      <c r="I649" s="145"/>
      <c r="J649" s="146" t="s">
        <v>1972</v>
      </c>
      <c r="K649" s="144" t="s">
        <v>2408</v>
      </c>
      <c r="L649" s="342"/>
      <c r="M649" s="278"/>
      <c r="N649" s="343">
        <v>3500000</v>
      </c>
      <c r="O649" s="6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row>
    <row r="650" spans="1:114" s="19" customFormat="1" ht="48" customHeight="1">
      <c r="A650" s="156">
        <v>84</v>
      </c>
      <c r="B650" s="144" t="s">
        <v>2363</v>
      </c>
      <c r="C650" s="144" t="s">
        <v>19</v>
      </c>
      <c r="D650" s="144" t="s">
        <v>2409</v>
      </c>
      <c r="E650" s="144" t="s">
        <v>2410</v>
      </c>
      <c r="F650" s="181" t="s">
        <v>284</v>
      </c>
      <c r="G650" s="145" t="s">
        <v>168</v>
      </c>
      <c r="H650" s="145"/>
      <c r="I650" s="145"/>
      <c r="J650" s="146" t="s">
        <v>1965</v>
      </c>
      <c r="K650" s="144" t="s">
        <v>2411</v>
      </c>
      <c r="L650" s="342"/>
      <c r="M650" s="278"/>
      <c r="N650" s="343">
        <v>200000</v>
      </c>
      <c r="O650" s="6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row>
    <row r="651" spans="1:114" s="19" customFormat="1" ht="48" customHeight="1">
      <c r="A651" s="156">
        <v>85</v>
      </c>
      <c r="B651" s="144" t="s">
        <v>20</v>
      </c>
      <c r="C651" s="144" t="s">
        <v>21</v>
      </c>
      <c r="D651" s="144" t="s">
        <v>2412</v>
      </c>
      <c r="E651" s="144" t="s">
        <v>2413</v>
      </c>
      <c r="F651" s="179" t="s">
        <v>2414</v>
      </c>
      <c r="G651" s="145" t="s">
        <v>168</v>
      </c>
      <c r="H651" s="145"/>
      <c r="I651" s="145" t="s">
        <v>168</v>
      </c>
      <c r="J651" s="144" t="s">
        <v>1966</v>
      </c>
      <c r="K651" s="144" t="s">
        <v>2415</v>
      </c>
      <c r="L651" s="342"/>
      <c r="M651" s="278"/>
      <c r="N651" s="343">
        <v>10600000</v>
      </c>
      <c r="O651" s="6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row>
    <row r="652" spans="1:114" s="19" customFormat="1" ht="48" customHeight="1">
      <c r="A652" s="156">
        <v>86</v>
      </c>
      <c r="B652" s="144" t="s">
        <v>22</v>
      </c>
      <c r="C652" s="144" t="s">
        <v>21</v>
      </c>
      <c r="D652" s="144" t="s">
        <v>2416</v>
      </c>
      <c r="E652" s="144" t="s">
        <v>2417</v>
      </c>
      <c r="F652" s="179" t="s">
        <v>2418</v>
      </c>
      <c r="G652" s="145" t="s">
        <v>168</v>
      </c>
      <c r="H652" s="145"/>
      <c r="I652" s="145" t="s">
        <v>168</v>
      </c>
      <c r="J652" s="144" t="s">
        <v>1966</v>
      </c>
      <c r="K652" s="144" t="s">
        <v>2419</v>
      </c>
      <c r="L652" s="342"/>
      <c r="M652" s="278"/>
      <c r="N652" s="343">
        <v>1674000</v>
      </c>
      <c r="O652" s="6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row>
    <row r="653" spans="1:114" s="19" customFormat="1" ht="48" customHeight="1">
      <c r="A653" s="156">
        <v>87</v>
      </c>
      <c r="B653" s="144" t="s">
        <v>23</v>
      </c>
      <c r="C653" s="144" t="s">
        <v>785</v>
      </c>
      <c r="D653" s="144" t="s">
        <v>2420</v>
      </c>
      <c r="E653" s="144" t="s">
        <v>2421</v>
      </c>
      <c r="F653" s="178" t="s">
        <v>2422</v>
      </c>
      <c r="G653" s="145"/>
      <c r="H653" s="145"/>
      <c r="I653" s="145"/>
      <c r="J653" s="144" t="s">
        <v>1965</v>
      </c>
      <c r="K653" s="144" t="s">
        <v>2423</v>
      </c>
      <c r="L653" s="347"/>
      <c r="M653" s="278"/>
      <c r="N653" s="343">
        <v>993000</v>
      </c>
      <c r="O653" s="6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row>
    <row r="654" spans="1:114" s="19" customFormat="1" ht="48" customHeight="1">
      <c r="A654" s="156">
        <v>88</v>
      </c>
      <c r="B654" s="144" t="s">
        <v>879</v>
      </c>
      <c r="C654" s="144" t="s">
        <v>880</v>
      </c>
      <c r="D654" s="144" t="s">
        <v>2424</v>
      </c>
      <c r="E654" s="144" t="s">
        <v>2425</v>
      </c>
      <c r="F654" s="179" t="s">
        <v>2426</v>
      </c>
      <c r="G654" s="145" t="s">
        <v>168</v>
      </c>
      <c r="H654" s="145"/>
      <c r="I654" s="145"/>
      <c r="J654" s="146" t="s">
        <v>1971</v>
      </c>
      <c r="K654" s="144" t="s">
        <v>2427</v>
      </c>
      <c r="L654" s="347"/>
      <c r="M654" s="278"/>
      <c r="N654" s="343">
        <v>20000000</v>
      </c>
      <c r="O654" s="6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row>
    <row r="655" spans="1:114" s="19" customFormat="1" ht="48" customHeight="1">
      <c r="A655" s="156">
        <v>89</v>
      </c>
      <c r="B655" s="144" t="s">
        <v>47</v>
      </c>
      <c r="C655" s="144" t="s">
        <v>48</v>
      </c>
      <c r="D655" s="144" t="s">
        <v>2428</v>
      </c>
      <c r="E655" s="144" t="s">
        <v>2429</v>
      </c>
      <c r="F655" s="147" t="s">
        <v>2430</v>
      </c>
      <c r="G655" s="145" t="s">
        <v>168</v>
      </c>
      <c r="H655" s="145"/>
      <c r="I655" s="145" t="s">
        <v>168</v>
      </c>
      <c r="J655" s="144" t="s">
        <v>1970</v>
      </c>
      <c r="K655" s="144" t="s">
        <v>1229</v>
      </c>
      <c r="L655" s="347"/>
      <c r="M655" s="278"/>
      <c r="N655" s="343">
        <v>112475000</v>
      </c>
      <c r="O655" s="6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row>
    <row r="656" spans="1:114" s="19" customFormat="1" ht="48" customHeight="1">
      <c r="A656" s="156">
        <v>90</v>
      </c>
      <c r="B656" s="148" t="s">
        <v>61</v>
      </c>
      <c r="C656" s="148" t="s">
        <v>62</v>
      </c>
      <c r="D656" s="144" t="s">
        <v>2431</v>
      </c>
      <c r="E656" s="144" t="s">
        <v>2432</v>
      </c>
      <c r="F656" s="149" t="s">
        <v>2433</v>
      </c>
      <c r="G656" s="145" t="s">
        <v>168</v>
      </c>
      <c r="H656" s="145"/>
      <c r="I656" s="145"/>
      <c r="J656" s="146" t="s">
        <v>1973</v>
      </c>
      <c r="K656" s="148" t="s">
        <v>2434</v>
      </c>
      <c r="L656" s="347"/>
      <c r="M656" s="278"/>
      <c r="N656" s="343">
        <v>16500000</v>
      </c>
      <c r="O656" s="6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row>
    <row r="657" spans="1:114" s="19" customFormat="1" ht="48" customHeight="1">
      <c r="A657" s="156">
        <v>91</v>
      </c>
      <c r="B657" s="144" t="s">
        <v>24</v>
      </c>
      <c r="C657" s="144" t="s">
        <v>25</v>
      </c>
      <c r="D657" s="144" t="s">
        <v>2435</v>
      </c>
      <c r="E657" s="144" t="s">
        <v>2436</v>
      </c>
      <c r="F657" s="149" t="s">
        <v>2437</v>
      </c>
      <c r="G657" s="145" t="s">
        <v>168</v>
      </c>
      <c r="H657" s="145"/>
      <c r="I657" s="145" t="s">
        <v>168</v>
      </c>
      <c r="J657" s="144" t="s">
        <v>1966</v>
      </c>
      <c r="K657" s="148" t="s">
        <v>2438</v>
      </c>
      <c r="L657" s="347"/>
      <c r="M657" s="278"/>
      <c r="N657" s="343">
        <v>9700000</v>
      </c>
      <c r="O657" s="6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row>
    <row r="658" spans="1:114" s="19" customFormat="1" ht="48" customHeight="1">
      <c r="A658" s="156">
        <v>92</v>
      </c>
      <c r="B658" s="181" t="s">
        <v>1230</v>
      </c>
      <c r="C658" s="181" t="s">
        <v>1231</v>
      </c>
      <c r="D658" s="181" t="s">
        <v>2439</v>
      </c>
      <c r="E658" s="181" t="s">
        <v>1232</v>
      </c>
      <c r="F658" s="149" t="s">
        <v>2440</v>
      </c>
      <c r="G658" s="145" t="s">
        <v>168</v>
      </c>
      <c r="H658" s="145"/>
      <c r="I658" s="145"/>
      <c r="J658" s="144" t="s">
        <v>1971</v>
      </c>
      <c r="K658" s="148" t="s">
        <v>1233</v>
      </c>
      <c r="L658" s="347"/>
      <c r="M658" s="278"/>
      <c r="N658" s="343">
        <v>5850000</v>
      </c>
      <c r="O658" s="6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row>
    <row r="659" spans="1:114" s="19" customFormat="1" ht="48" customHeight="1">
      <c r="A659" s="156">
        <v>93</v>
      </c>
      <c r="B659" s="181" t="s">
        <v>1302</v>
      </c>
      <c r="C659" s="181" t="s">
        <v>13</v>
      </c>
      <c r="D659" s="181" t="s">
        <v>2441</v>
      </c>
      <c r="E659" s="181" t="s">
        <v>1974</v>
      </c>
      <c r="F659" s="181" t="s">
        <v>2442</v>
      </c>
      <c r="G659" s="145" t="s">
        <v>168</v>
      </c>
      <c r="H659" s="145"/>
      <c r="I659" s="145"/>
      <c r="J659" s="144" t="s">
        <v>1975</v>
      </c>
      <c r="K659" s="148" t="s">
        <v>1976</v>
      </c>
      <c r="L659" s="347"/>
      <c r="M659" s="278"/>
      <c r="N659" s="343">
        <v>66000000</v>
      </c>
      <c r="O659" s="6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row>
    <row r="660" spans="1:114" s="19" customFormat="1" ht="48" customHeight="1">
      <c r="A660" s="156">
        <v>94</v>
      </c>
      <c r="B660" s="181" t="s">
        <v>1977</v>
      </c>
      <c r="C660" s="181" t="s">
        <v>1978</v>
      </c>
      <c r="D660" s="181" t="s">
        <v>1979</v>
      </c>
      <c r="E660" s="181" t="s">
        <v>1980</v>
      </c>
      <c r="F660" s="181" t="s">
        <v>2443</v>
      </c>
      <c r="G660" s="145" t="s">
        <v>168</v>
      </c>
      <c r="H660" s="145"/>
      <c r="I660" s="145"/>
      <c r="J660" s="144" t="s">
        <v>1981</v>
      </c>
      <c r="K660" s="148" t="s">
        <v>1982</v>
      </c>
      <c r="L660" s="342"/>
      <c r="M660" s="278"/>
      <c r="N660" s="343">
        <v>20800000</v>
      </c>
      <c r="O660" s="6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row>
    <row r="661" spans="1:114" s="19" customFormat="1" ht="48" customHeight="1">
      <c r="A661" s="156">
        <v>95</v>
      </c>
      <c r="B661" s="181" t="s">
        <v>1558</v>
      </c>
      <c r="C661" s="181" t="s">
        <v>1983</v>
      </c>
      <c r="D661" s="181" t="s">
        <v>1984</v>
      </c>
      <c r="E661" s="181" t="s">
        <v>1985</v>
      </c>
      <c r="F661" s="181" t="s">
        <v>2444</v>
      </c>
      <c r="G661" s="145"/>
      <c r="H661" s="145"/>
      <c r="I661" s="145"/>
      <c r="J661" s="144" t="s">
        <v>1986</v>
      </c>
      <c r="K661" s="148" t="s">
        <v>1987</v>
      </c>
      <c r="L661" s="342"/>
      <c r="M661" s="278"/>
      <c r="N661" s="343">
        <v>14400000</v>
      </c>
      <c r="O661" s="6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row>
    <row r="662" spans="1:114" s="19" customFormat="1" ht="48" customHeight="1">
      <c r="A662" s="156">
        <v>96</v>
      </c>
      <c r="B662" s="181" t="s">
        <v>654</v>
      </c>
      <c r="C662" s="181" t="s">
        <v>1988</v>
      </c>
      <c r="D662" s="181" t="s">
        <v>2445</v>
      </c>
      <c r="E662" s="181" t="s">
        <v>2446</v>
      </c>
      <c r="F662" s="181" t="s">
        <v>2447</v>
      </c>
      <c r="G662" s="348" t="s">
        <v>168</v>
      </c>
      <c r="H662" s="145"/>
      <c r="I662" s="145"/>
      <c r="J662" s="144" t="s">
        <v>1989</v>
      </c>
      <c r="K662" s="144" t="s">
        <v>2448</v>
      </c>
      <c r="L662" s="342"/>
      <c r="M662" s="278"/>
      <c r="N662" s="343">
        <v>10200000</v>
      </c>
      <c r="O662" s="6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row>
    <row r="663" spans="1:114" s="19" customFormat="1" ht="48" customHeight="1">
      <c r="A663" s="156">
        <v>97</v>
      </c>
      <c r="B663" s="181" t="s">
        <v>1990</v>
      </c>
      <c r="C663" s="144" t="s">
        <v>1991</v>
      </c>
      <c r="D663" s="181" t="s">
        <v>1992</v>
      </c>
      <c r="E663" s="181" t="s">
        <v>1993</v>
      </c>
      <c r="F663" s="144" t="s">
        <v>2449</v>
      </c>
      <c r="G663" s="348" t="s">
        <v>168</v>
      </c>
      <c r="H663" s="145"/>
      <c r="I663" s="145"/>
      <c r="J663" s="181" t="s">
        <v>1994</v>
      </c>
      <c r="K663" s="181" t="s">
        <v>1995</v>
      </c>
      <c r="L663" s="342"/>
      <c r="M663" s="278"/>
      <c r="N663" s="343">
        <v>12700000</v>
      </c>
      <c r="O663" s="6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row>
    <row r="664" spans="1:114" s="19" customFormat="1" ht="48" customHeight="1">
      <c r="A664" s="156">
        <v>98</v>
      </c>
      <c r="B664" s="181" t="s">
        <v>2450</v>
      </c>
      <c r="C664" s="144" t="s">
        <v>1802</v>
      </c>
      <c r="D664" s="181" t="s">
        <v>2451</v>
      </c>
      <c r="E664" s="181" t="s">
        <v>2452</v>
      </c>
      <c r="F664" s="144" t="s">
        <v>2453</v>
      </c>
      <c r="G664" s="348" t="s">
        <v>168</v>
      </c>
      <c r="H664" s="145"/>
      <c r="I664" s="145"/>
      <c r="J664" s="181" t="s">
        <v>2454</v>
      </c>
      <c r="K664" s="181" t="s">
        <v>2455</v>
      </c>
      <c r="L664" s="342"/>
      <c r="M664" s="278"/>
      <c r="N664" s="343">
        <v>33300000</v>
      </c>
      <c r="O664" s="6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row>
    <row r="665" spans="1:114" s="19" customFormat="1" ht="48" customHeight="1">
      <c r="A665" s="156">
        <v>99</v>
      </c>
      <c r="B665" s="181" t="s">
        <v>438</v>
      </c>
      <c r="C665" s="144" t="s">
        <v>1808</v>
      </c>
      <c r="D665" s="181" t="s">
        <v>1996</v>
      </c>
      <c r="E665" s="181" t="s">
        <v>1997</v>
      </c>
      <c r="F665" s="144" t="s">
        <v>2456</v>
      </c>
      <c r="G665" s="348" t="s">
        <v>168</v>
      </c>
      <c r="H665" s="145"/>
      <c r="I665" s="145"/>
      <c r="J665" s="181" t="s">
        <v>1998</v>
      </c>
      <c r="K665" s="181" t="s">
        <v>1999</v>
      </c>
      <c r="L665" s="342"/>
      <c r="M665" s="278"/>
      <c r="N665" s="343">
        <v>2450000</v>
      </c>
      <c r="O665" s="6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row>
    <row r="666" spans="1:114" s="19" customFormat="1" ht="48" customHeight="1">
      <c r="A666" s="156">
        <v>100</v>
      </c>
      <c r="B666" s="181" t="s">
        <v>2457</v>
      </c>
      <c r="C666" s="144" t="s">
        <v>1802</v>
      </c>
      <c r="D666" s="181" t="s">
        <v>2458</v>
      </c>
      <c r="E666" s="181" t="s">
        <v>2459</v>
      </c>
      <c r="F666" s="144" t="s">
        <v>3373</v>
      </c>
      <c r="G666" s="348" t="s">
        <v>168</v>
      </c>
      <c r="H666" s="145"/>
      <c r="I666" s="145"/>
      <c r="J666" s="181" t="s">
        <v>2460</v>
      </c>
      <c r="K666" s="181" t="s">
        <v>2461</v>
      </c>
      <c r="L666" s="342"/>
      <c r="M666" s="278"/>
      <c r="N666" s="343">
        <v>52500000</v>
      </c>
      <c r="O666" s="6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row>
    <row r="667" spans="1:114" s="19" customFormat="1" ht="48" customHeight="1">
      <c r="A667" s="156">
        <v>101</v>
      </c>
      <c r="B667" s="181" t="s">
        <v>994</v>
      </c>
      <c r="C667" s="144" t="s">
        <v>1802</v>
      </c>
      <c r="D667" s="181" t="s">
        <v>2462</v>
      </c>
      <c r="E667" s="181" t="s">
        <v>2463</v>
      </c>
      <c r="F667" s="144" t="s">
        <v>2464</v>
      </c>
      <c r="G667" s="348" t="s">
        <v>168</v>
      </c>
      <c r="H667" s="145"/>
      <c r="I667" s="145"/>
      <c r="J667" s="181" t="s">
        <v>2465</v>
      </c>
      <c r="K667" s="181" t="s">
        <v>2466</v>
      </c>
      <c r="L667" s="342"/>
      <c r="M667" s="278"/>
      <c r="N667" s="343">
        <v>16680000</v>
      </c>
      <c r="O667" s="6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row>
    <row r="668" spans="1:114" s="19" customFormat="1" ht="48" customHeight="1">
      <c r="A668" s="156">
        <v>102</v>
      </c>
      <c r="B668" s="181" t="s">
        <v>482</v>
      </c>
      <c r="C668" s="144" t="s">
        <v>2000</v>
      </c>
      <c r="D668" s="181" t="s">
        <v>2467</v>
      </c>
      <c r="E668" s="181" t="s">
        <v>2001</v>
      </c>
      <c r="F668" s="144" t="s">
        <v>2456</v>
      </c>
      <c r="G668" s="348" t="s">
        <v>168</v>
      </c>
      <c r="H668" s="145"/>
      <c r="I668" s="145"/>
      <c r="J668" s="181" t="s">
        <v>2002</v>
      </c>
      <c r="K668" s="181" t="s">
        <v>2003</v>
      </c>
      <c r="L668" s="342"/>
      <c r="M668" s="278"/>
      <c r="N668" s="343">
        <v>2450000</v>
      </c>
      <c r="O668" s="6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row>
    <row r="669" spans="1:114" s="19" customFormat="1" ht="48" customHeight="1">
      <c r="A669" s="156">
        <v>103</v>
      </c>
      <c r="B669" s="181" t="s">
        <v>707</v>
      </c>
      <c r="C669" s="144" t="s">
        <v>1802</v>
      </c>
      <c r="D669" s="181" t="s">
        <v>2004</v>
      </c>
      <c r="E669" s="181" t="s">
        <v>2005</v>
      </c>
      <c r="F669" s="144" t="s">
        <v>2468</v>
      </c>
      <c r="G669" s="348" t="s">
        <v>168</v>
      </c>
      <c r="H669" s="145"/>
      <c r="I669" s="145"/>
      <c r="J669" s="181" t="s">
        <v>2006</v>
      </c>
      <c r="K669" s="181" t="s">
        <v>2007</v>
      </c>
      <c r="L669" s="342"/>
      <c r="M669" s="278"/>
      <c r="N669" s="343">
        <v>19000000</v>
      </c>
      <c r="O669" s="6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row>
    <row r="670" spans="1:114" s="19" customFormat="1" ht="48" customHeight="1">
      <c r="A670" s="156">
        <v>104</v>
      </c>
      <c r="B670" s="181" t="s">
        <v>649</v>
      </c>
      <c r="C670" s="144" t="s">
        <v>1808</v>
      </c>
      <c r="D670" s="181" t="s">
        <v>2008</v>
      </c>
      <c r="E670" s="181" t="s">
        <v>2009</v>
      </c>
      <c r="F670" s="144" t="s">
        <v>2469</v>
      </c>
      <c r="G670" s="348" t="s">
        <v>168</v>
      </c>
      <c r="H670" s="145"/>
      <c r="I670" s="145"/>
      <c r="J670" s="181" t="s">
        <v>2010</v>
      </c>
      <c r="K670" s="181" t="s">
        <v>2011</v>
      </c>
      <c r="L670" s="342"/>
      <c r="M670" s="278"/>
      <c r="N670" s="343">
        <v>31500000</v>
      </c>
      <c r="O670" s="6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row>
    <row r="671" spans="1:114" s="19" customFormat="1" ht="48" customHeight="1">
      <c r="A671" s="156">
        <v>105</v>
      </c>
      <c r="B671" s="181" t="s">
        <v>2012</v>
      </c>
      <c r="C671" s="144" t="s">
        <v>1808</v>
      </c>
      <c r="D671" s="181" t="s">
        <v>2013</v>
      </c>
      <c r="E671" s="181" t="s">
        <v>2014</v>
      </c>
      <c r="F671" s="144" t="s">
        <v>2470</v>
      </c>
      <c r="G671" s="348" t="s">
        <v>168</v>
      </c>
      <c r="H671" s="145"/>
      <c r="I671" s="145"/>
      <c r="J671" s="181" t="s">
        <v>2015</v>
      </c>
      <c r="K671" s="181" t="s">
        <v>2016</v>
      </c>
      <c r="L671" s="342"/>
      <c r="M671" s="278"/>
      <c r="N671" s="343">
        <v>10000000</v>
      </c>
      <c r="O671" s="6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row>
    <row r="672" spans="1:114" s="19" customFormat="1" ht="48" customHeight="1">
      <c r="A672" s="156">
        <v>106</v>
      </c>
      <c r="B672" s="349" t="s">
        <v>2017</v>
      </c>
      <c r="C672" s="350" t="s">
        <v>1802</v>
      </c>
      <c r="D672" s="349" t="s">
        <v>2018</v>
      </c>
      <c r="E672" s="349" t="s">
        <v>2019</v>
      </c>
      <c r="F672" s="350" t="s">
        <v>3374</v>
      </c>
      <c r="G672" s="351" t="s">
        <v>168</v>
      </c>
      <c r="H672" s="352"/>
      <c r="I672" s="352"/>
      <c r="J672" s="349" t="s">
        <v>2006</v>
      </c>
      <c r="K672" s="349" t="s">
        <v>2020</v>
      </c>
      <c r="L672" s="353"/>
      <c r="M672" s="354"/>
      <c r="N672" s="355">
        <v>88000000</v>
      </c>
      <c r="O672" s="6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row>
    <row r="673" spans="1:114" s="19" customFormat="1" ht="48" customHeight="1">
      <c r="A673" s="156">
        <v>107</v>
      </c>
      <c r="B673" s="181" t="s">
        <v>2021</v>
      </c>
      <c r="C673" s="144" t="s">
        <v>1802</v>
      </c>
      <c r="D673" s="181" t="s">
        <v>2022</v>
      </c>
      <c r="E673" s="181" t="s">
        <v>2023</v>
      </c>
      <c r="F673" s="144" t="s">
        <v>2471</v>
      </c>
      <c r="G673" s="348" t="s">
        <v>168</v>
      </c>
      <c r="H673" s="145"/>
      <c r="I673" s="145"/>
      <c r="J673" s="181" t="s">
        <v>2024</v>
      </c>
      <c r="K673" s="181" t="s">
        <v>2025</v>
      </c>
      <c r="L673" s="342"/>
      <c r="M673" s="172"/>
      <c r="N673" s="334">
        <v>1396000</v>
      </c>
      <c r="O673" s="6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row>
    <row r="674" spans="1:114" s="19" customFormat="1" ht="48" customHeight="1">
      <c r="A674" s="156">
        <v>108</v>
      </c>
      <c r="B674" s="181" t="s">
        <v>994</v>
      </c>
      <c r="C674" s="144" t="s">
        <v>1802</v>
      </c>
      <c r="D674" s="181" t="s">
        <v>2026</v>
      </c>
      <c r="E674" s="181" t="s">
        <v>2027</v>
      </c>
      <c r="F674" s="144" t="s">
        <v>2472</v>
      </c>
      <c r="G674" s="348" t="s">
        <v>168</v>
      </c>
      <c r="H674" s="145"/>
      <c r="I674" s="145"/>
      <c r="J674" s="181" t="s">
        <v>2028</v>
      </c>
      <c r="K674" s="181" t="s">
        <v>2029</v>
      </c>
      <c r="L674" s="342"/>
      <c r="M674" s="278"/>
      <c r="N674" s="343">
        <v>500000</v>
      </c>
      <c r="O674" s="6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row>
    <row r="675" spans="1:114" s="19" customFormat="1" ht="48" customHeight="1">
      <c r="A675" s="156">
        <v>109</v>
      </c>
      <c r="B675" s="181" t="s">
        <v>1465</v>
      </c>
      <c r="C675" s="144" t="s">
        <v>1802</v>
      </c>
      <c r="D675" s="181" t="s">
        <v>2030</v>
      </c>
      <c r="E675" s="181" t="s">
        <v>2031</v>
      </c>
      <c r="F675" s="144" t="s">
        <v>2473</v>
      </c>
      <c r="G675" s="348" t="s">
        <v>168</v>
      </c>
      <c r="H675" s="145"/>
      <c r="I675" s="145"/>
      <c r="J675" s="181" t="s">
        <v>2024</v>
      </c>
      <c r="K675" s="181" t="s">
        <v>2032</v>
      </c>
      <c r="L675" s="342"/>
      <c r="M675" s="278"/>
      <c r="N675" s="343">
        <v>521000</v>
      </c>
      <c r="O675" s="6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row>
    <row r="676" spans="1:114" s="19" customFormat="1" ht="48" customHeight="1">
      <c r="A676" s="156">
        <v>110</v>
      </c>
      <c r="B676" s="181" t="s">
        <v>2033</v>
      </c>
      <c r="C676" s="144" t="s">
        <v>1808</v>
      </c>
      <c r="D676" s="181" t="s">
        <v>2034</v>
      </c>
      <c r="E676" s="181" t="s">
        <v>2035</v>
      </c>
      <c r="F676" s="144" t="s">
        <v>2474</v>
      </c>
      <c r="G676" s="348" t="s">
        <v>168</v>
      </c>
      <c r="H676" s="145"/>
      <c r="I676" s="145"/>
      <c r="J676" s="181" t="s">
        <v>1805</v>
      </c>
      <c r="K676" s="181" t="s">
        <v>2036</v>
      </c>
      <c r="L676" s="342"/>
      <c r="M676" s="278"/>
      <c r="N676" s="343">
        <v>50000000</v>
      </c>
      <c r="O676" s="6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row>
    <row r="677" spans="1:114" s="19" customFormat="1" ht="48" customHeight="1">
      <c r="A677" s="156">
        <v>111</v>
      </c>
      <c r="B677" s="181" t="s">
        <v>1801</v>
      </c>
      <c r="C677" s="144" t="s">
        <v>1802</v>
      </c>
      <c r="D677" s="181" t="s">
        <v>1803</v>
      </c>
      <c r="E677" s="181" t="s">
        <v>1804</v>
      </c>
      <c r="F677" s="144" t="s">
        <v>2475</v>
      </c>
      <c r="G677" s="348" t="s">
        <v>168</v>
      </c>
      <c r="H677" s="145"/>
      <c r="I677" s="145"/>
      <c r="J677" s="181" t="s">
        <v>1805</v>
      </c>
      <c r="K677" s="181" t="s">
        <v>1806</v>
      </c>
      <c r="L677" s="342"/>
      <c r="M677" s="278"/>
      <c r="N677" s="343">
        <v>20000000</v>
      </c>
      <c r="O677" s="6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row>
    <row r="678" spans="1:114" s="19" customFormat="1" ht="48" customHeight="1">
      <c r="A678" s="156">
        <v>112</v>
      </c>
      <c r="B678" s="181" t="s">
        <v>1807</v>
      </c>
      <c r="C678" s="144" t="s">
        <v>1808</v>
      </c>
      <c r="D678" s="181" t="s">
        <v>1809</v>
      </c>
      <c r="E678" s="181" t="s">
        <v>1810</v>
      </c>
      <c r="F678" s="144" t="s">
        <v>2476</v>
      </c>
      <c r="G678" s="348" t="s">
        <v>168</v>
      </c>
      <c r="H678" s="145"/>
      <c r="I678" s="145"/>
      <c r="J678" s="181" t="s">
        <v>1811</v>
      </c>
      <c r="K678" s="181" t="s">
        <v>1812</v>
      </c>
      <c r="L678" s="342"/>
      <c r="M678" s="278"/>
      <c r="N678" s="343">
        <v>11565000</v>
      </c>
      <c r="O678" s="6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row>
    <row r="679" spans="1:114" s="19" customFormat="1" ht="48" customHeight="1">
      <c r="A679" s="156">
        <v>113</v>
      </c>
      <c r="B679" s="181" t="s">
        <v>1813</v>
      </c>
      <c r="C679" s="144" t="s">
        <v>1802</v>
      </c>
      <c r="D679" s="181" t="s">
        <v>1814</v>
      </c>
      <c r="E679" s="181" t="s">
        <v>1815</v>
      </c>
      <c r="F679" s="144" t="s">
        <v>2477</v>
      </c>
      <c r="G679" s="348" t="s">
        <v>168</v>
      </c>
      <c r="H679" s="145"/>
      <c r="I679" s="145"/>
      <c r="J679" s="181" t="s">
        <v>1805</v>
      </c>
      <c r="K679" s="181" t="s">
        <v>1816</v>
      </c>
      <c r="L679" s="342"/>
      <c r="M679" s="278"/>
      <c r="N679" s="343">
        <v>8000000</v>
      </c>
      <c r="O679" s="6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row>
    <row r="680" spans="1:114" s="19" customFormat="1" ht="29.25" customHeight="1">
      <c r="A680" s="156">
        <v>114</v>
      </c>
      <c r="B680" s="181" t="s">
        <v>1817</v>
      </c>
      <c r="C680" s="144" t="s">
        <v>1802</v>
      </c>
      <c r="D680" s="181" t="s">
        <v>1814</v>
      </c>
      <c r="E680" s="181" t="s">
        <v>1818</v>
      </c>
      <c r="F680" s="144" t="s">
        <v>3375</v>
      </c>
      <c r="G680" s="348" t="s">
        <v>168</v>
      </c>
      <c r="H680" s="145"/>
      <c r="I680" s="145"/>
      <c r="J680" s="181" t="s">
        <v>1805</v>
      </c>
      <c r="K680" s="181" t="s">
        <v>1819</v>
      </c>
      <c r="L680" s="342"/>
      <c r="M680" s="278"/>
      <c r="N680" s="343">
        <v>10000000</v>
      </c>
      <c r="O680" s="6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row>
    <row r="681" spans="1:114" s="19" customFormat="1" ht="34.5" customHeight="1">
      <c r="A681" s="156">
        <v>115</v>
      </c>
      <c r="B681" s="181" t="s">
        <v>1820</v>
      </c>
      <c r="C681" s="144" t="s">
        <v>1802</v>
      </c>
      <c r="D681" s="181" t="s">
        <v>1814</v>
      </c>
      <c r="E681" s="181" t="s">
        <v>1821</v>
      </c>
      <c r="F681" s="144" t="s">
        <v>2477</v>
      </c>
      <c r="G681" s="348" t="s">
        <v>168</v>
      </c>
      <c r="H681" s="145"/>
      <c r="I681" s="145"/>
      <c r="J681" s="181" t="s">
        <v>1805</v>
      </c>
      <c r="K681" s="181" t="s">
        <v>1822</v>
      </c>
      <c r="L681" s="342"/>
      <c r="M681" s="278"/>
      <c r="N681" s="343">
        <v>8000000</v>
      </c>
      <c r="O681" s="6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row>
    <row r="682" spans="1:114" s="19" customFormat="1" ht="29.25" customHeight="1">
      <c r="A682" s="156">
        <v>116</v>
      </c>
      <c r="B682" s="181" t="s">
        <v>1823</v>
      </c>
      <c r="C682" s="144" t="s">
        <v>1824</v>
      </c>
      <c r="D682" s="181" t="s">
        <v>1814</v>
      </c>
      <c r="E682" s="181" t="s">
        <v>1825</v>
      </c>
      <c r="F682" s="144" t="s">
        <v>3375</v>
      </c>
      <c r="G682" s="348" t="s">
        <v>168</v>
      </c>
      <c r="H682" s="145"/>
      <c r="I682" s="145"/>
      <c r="J682" s="181" t="s">
        <v>1805</v>
      </c>
      <c r="K682" s="181" t="s">
        <v>1826</v>
      </c>
      <c r="L682" s="342"/>
      <c r="M682" s="278"/>
      <c r="N682" s="343">
        <v>10000000</v>
      </c>
      <c r="O682" s="6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row>
    <row r="683" spans="1:114" s="19" customFormat="1" ht="33" customHeight="1">
      <c r="A683" s="156">
        <v>117</v>
      </c>
      <c r="B683" s="181" t="s">
        <v>1827</v>
      </c>
      <c r="C683" s="144" t="s">
        <v>1824</v>
      </c>
      <c r="D683" s="181" t="s">
        <v>1828</v>
      </c>
      <c r="E683" s="181" t="s">
        <v>1829</v>
      </c>
      <c r="F683" s="144" t="s">
        <v>2478</v>
      </c>
      <c r="G683" s="348" t="s">
        <v>168</v>
      </c>
      <c r="H683" s="145"/>
      <c r="I683" s="145"/>
      <c r="J683" s="181" t="s">
        <v>1811</v>
      </c>
      <c r="K683" s="181" t="s">
        <v>1830</v>
      </c>
      <c r="L683" s="342"/>
      <c r="M683" s="278"/>
      <c r="N683" s="343">
        <v>68181000</v>
      </c>
      <c r="O683" s="6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row>
    <row r="684" spans="1:114" s="19" customFormat="1" ht="33" customHeight="1">
      <c r="A684" s="156">
        <v>118</v>
      </c>
      <c r="B684" s="181" t="s">
        <v>2479</v>
      </c>
      <c r="C684" s="144" t="s">
        <v>2480</v>
      </c>
      <c r="D684" s="181" t="s">
        <v>2481</v>
      </c>
      <c r="E684" s="181" t="s">
        <v>2482</v>
      </c>
      <c r="F684" s="144" t="s">
        <v>2483</v>
      </c>
      <c r="G684" s="348" t="s">
        <v>168</v>
      </c>
      <c r="H684" s="145"/>
      <c r="I684" s="145"/>
      <c r="J684" s="181" t="s">
        <v>3283</v>
      </c>
      <c r="K684" s="181" t="s">
        <v>2484</v>
      </c>
      <c r="L684" s="342"/>
      <c r="M684" s="278"/>
      <c r="N684" s="343">
        <v>2450000</v>
      </c>
      <c r="O684" s="6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row>
    <row r="685" spans="1:114" s="19" customFormat="1" ht="33" customHeight="1">
      <c r="A685" s="156">
        <v>119</v>
      </c>
      <c r="B685" s="181" t="s">
        <v>2485</v>
      </c>
      <c r="C685" s="144" t="s">
        <v>2486</v>
      </c>
      <c r="D685" s="181" t="s">
        <v>2487</v>
      </c>
      <c r="E685" s="181" t="s">
        <v>2488</v>
      </c>
      <c r="F685" s="144" t="s">
        <v>2489</v>
      </c>
      <c r="G685" s="348" t="s">
        <v>168</v>
      </c>
      <c r="H685" s="145"/>
      <c r="I685" s="145"/>
      <c r="J685" s="181" t="s">
        <v>2490</v>
      </c>
      <c r="K685" s="181" t="s">
        <v>2491</v>
      </c>
      <c r="L685" s="342"/>
      <c r="M685" s="278"/>
      <c r="N685" s="343">
        <v>57225000</v>
      </c>
      <c r="O685" s="6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row>
    <row r="686" spans="1:114" s="19" customFormat="1" ht="33" customHeight="1">
      <c r="A686" s="156">
        <v>120</v>
      </c>
      <c r="B686" s="181" t="s">
        <v>2492</v>
      </c>
      <c r="C686" s="144" t="s">
        <v>1978</v>
      </c>
      <c r="D686" s="181" t="s">
        <v>2493</v>
      </c>
      <c r="E686" s="181" t="s">
        <v>2494</v>
      </c>
      <c r="F686" s="144" t="s">
        <v>2495</v>
      </c>
      <c r="G686" s="348" t="s">
        <v>168</v>
      </c>
      <c r="H686" s="145"/>
      <c r="I686" s="145"/>
      <c r="J686" s="181" t="s">
        <v>2490</v>
      </c>
      <c r="K686" s="181" t="s">
        <v>2496</v>
      </c>
      <c r="L686" s="342"/>
      <c r="M686" s="278"/>
      <c r="N686" s="343">
        <v>118300000</v>
      </c>
      <c r="O686" s="6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row>
    <row r="687" spans="1:114" s="19" customFormat="1" ht="33" customHeight="1">
      <c r="A687" s="156">
        <v>121</v>
      </c>
      <c r="B687" s="181" t="s">
        <v>2497</v>
      </c>
      <c r="C687" s="144" t="s">
        <v>2498</v>
      </c>
      <c r="D687" s="181" t="s">
        <v>2499</v>
      </c>
      <c r="E687" s="181" t="s">
        <v>2500</v>
      </c>
      <c r="F687" s="144" t="s">
        <v>2501</v>
      </c>
      <c r="G687" s="348" t="s">
        <v>168</v>
      </c>
      <c r="H687" s="145"/>
      <c r="I687" s="145"/>
      <c r="J687" s="181" t="s">
        <v>2490</v>
      </c>
      <c r="K687" s="181" t="s">
        <v>2502</v>
      </c>
      <c r="L687" s="342"/>
      <c r="M687" s="278"/>
      <c r="N687" s="343">
        <v>5000000</v>
      </c>
      <c r="O687" s="6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row>
    <row r="688" spans="1:114" s="19" customFormat="1" ht="33" customHeight="1">
      <c r="A688" s="156">
        <v>122</v>
      </c>
      <c r="B688" s="181" t="s">
        <v>2503</v>
      </c>
      <c r="C688" s="144" t="s">
        <v>2504</v>
      </c>
      <c r="D688" s="181" t="s">
        <v>2505</v>
      </c>
      <c r="E688" s="181" t="s">
        <v>2506</v>
      </c>
      <c r="F688" s="144" t="s">
        <v>3376</v>
      </c>
      <c r="G688" s="348" t="s">
        <v>168</v>
      </c>
      <c r="H688" s="145"/>
      <c r="I688" s="145"/>
      <c r="J688" s="181" t="s">
        <v>2490</v>
      </c>
      <c r="K688" s="181" t="s">
        <v>2502</v>
      </c>
      <c r="L688" s="342"/>
      <c r="M688" s="278"/>
      <c r="N688" s="343">
        <v>56000000</v>
      </c>
      <c r="O688" s="6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row>
    <row r="689" spans="1:114" s="19" customFormat="1" ht="33" customHeight="1">
      <c r="A689" s="156">
        <v>123</v>
      </c>
      <c r="B689" s="356" t="s">
        <v>3377</v>
      </c>
      <c r="C689" s="357" t="s">
        <v>3378</v>
      </c>
      <c r="D689" s="356" t="s">
        <v>3379</v>
      </c>
      <c r="E689" s="356" t="s">
        <v>3380</v>
      </c>
      <c r="F689" s="357" t="s">
        <v>3710</v>
      </c>
      <c r="G689" s="358" t="s">
        <v>168</v>
      </c>
      <c r="H689" s="359"/>
      <c r="I689" s="359"/>
      <c r="J689" s="356" t="s">
        <v>2490</v>
      </c>
      <c r="K689" s="356" t="s">
        <v>2502</v>
      </c>
      <c r="L689" s="360"/>
      <c r="M689" s="361"/>
      <c r="N689" s="362">
        <v>32045000</v>
      </c>
      <c r="O689" s="6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row>
    <row r="690" spans="1:114" s="19" customFormat="1" ht="33" customHeight="1">
      <c r="A690" s="156">
        <v>124</v>
      </c>
      <c r="B690" s="59" t="s">
        <v>3381</v>
      </c>
      <c r="C690" s="59" t="s">
        <v>2577</v>
      </c>
      <c r="D690" s="59" t="s">
        <v>3382</v>
      </c>
      <c r="E690" s="59" t="s">
        <v>2578</v>
      </c>
      <c r="F690" s="59" t="s">
        <v>3383</v>
      </c>
      <c r="G690" s="59" t="s">
        <v>168</v>
      </c>
      <c r="H690" s="59"/>
      <c r="I690" s="59"/>
      <c r="J690" s="61" t="s">
        <v>3384</v>
      </c>
      <c r="K690" s="61" t="s">
        <v>2579</v>
      </c>
      <c r="L690" s="342"/>
      <c r="M690" s="172"/>
      <c r="N690" s="334">
        <v>13000000</v>
      </c>
      <c r="O690" s="6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row>
    <row r="691" spans="1:114" s="19" customFormat="1" ht="33" customHeight="1">
      <c r="A691" s="156">
        <v>125</v>
      </c>
      <c r="B691" s="59" t="s">
        <v>2580</v>
      </c>
      <c r="C691" s="59" t="s">
        <v>2581</v>
      </c>
      <c r="D691" s="59" t="s">
        <v>2582</v>
      </c>
      <c r="E691" s="59" t="s">
        <v>2583</v>
      </c>
      <c r="F691" s="59" t="s">
        <v>3385</v>
      </c>
      <c r="G691" s="59" t="s">
        <v>168</v>
      </c>
      <c r="H691" s="59"/>
      <c r="I691" s="59"/>
      <c r="J691" s="61">
        <v>44202</v>
      </c>
      <c r="K691" s="61" t="s">
        <v>2584</v>
      </c>
      <c r="L691" s="342"/>
      <c r="M691" s="172"/>
      <c r="N691" s="334">
        <v>212503000</v>
      </c>
      <c r="O691" s="6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row>
    <row r="692" spans="1:114" s="19" customFormat="1" ht="33" customHeight="1">
      <c r="A692" s="156">
        <v>126</v>
      </c>
      <c r="B692" s="59" t="s">
        <v>1230</v>
      </c>
      <c r="C692" s="59" t="s">
        <v>1231</v>
      </c>
      <c r="D692" s="59" t="s">
        <v>2859</v>
      </c>
      <c r="E692" s="59" t="s">
        <v>2860</v>
      </c>
      <c r="F692" s="59" t="s">
        <v>3386</v>
      </c>
      <c r="G692" s="59" t="s">
        <v>168</v>
      </c>
      <c r="H692" s="59"/>
      <c r="I692" s="59"/>
      <c r="J692" s="61" t="s">
        <v>2829</v>
      </c>
      <c r="K692" s="61" t="s">
        <v>2861</v>
      </c>
      <c r="L692" s="342"/>
      <c r="M692" s="172"/>
      <c r="N692" s="334">
        <v>31200000</v>
      </c>
      <c r="O692" s="6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row>
    <row r="693" spans="1:114" s="19" customFormat="1" ht="33" customHeight="1">
      <c r="A693" s="156">
        <v>127</v>
      </c>
      <c r="B693" s="59" t="s">
        <v>1230</v>
      </c>
      <c r="C693" s="59" t="s">
        <v>1231</v>
      </c>
      <c r="D693" s="59" t="s">
        <v>2859</v>
      </c>
      <c r="E693" s="59" t="s">
        <v>2862</v>
      </c>
      <c r="F693" s="59" t="s">
        <v>3387</v>
      </c>
      <c r="G693" s="59" t="s">
        <v>168</v>
      </c>
      <c r="H693" s="59"/>
      <c r="I693" s="59"/>
      <c r="J693" s="61" t="s">
        <v>2829</v>
      </c>
      <c r="K693" s="61" t="s">
        <v>2863</v>
      </c>
      <c r="L693" s="342"/>
      <c r="M693" s="172"/>
      <c r="N693" s="334">
        <v>117000000</v>
      </c>
      <c r="O693" s="6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row>
    <row r="694" spans="1:114" s="19" customFormat="1" ht="33" customHeight="1">
      <c r="A694" s="156">
        <v>128</v>
      </c>
      <c r="B694" s="59" t="s">
        <v>2864</v>
      </c>
      <c r="C694" s="59" t="s">
        <v>2865</v>
      </c>
      <c r="D694" s="59" t="s">
        <v>2866</v>
      </c>
      <c r="E694" s="59" t="s">
        <v>2867</v>
      </c>
      <c r="F694" s="59" t="s">
        <v>2868</v>
      </c>
      <c r="G694" s="59" t="s">
        <v>168</v>
      </c>
      <c r="H694" s="59"/>
      <c r="I694" s="59"/>
      <c r="J694" s="61" t="s">
        <v>2829</v>
      </c>
      <c r="K694" s="61" t="s">
        <v>2869</v>
      </c>
      <c r="L694" s="342"/>
      <c r="M694" s="172"/>
      <c r="N694" s="334">
        <v>171227800</v>
      </c>
      <c r="O694" s="6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row>
    <row r="695" spans="1:114" s="19" customFormat="1" ht="33" customHeight="1">
      <c r="A695" s="156">
        <v>129</v>
      </c>
      <c r="B695" s="59" t="s">
        <v>2864</v>
      </c>
      <c r="C695" s="59" t="s">
        <v>2865</v>
      </c>
      <c r="D695" s="59" t="s">
        <v>2870</v>
      </c>
      <c r="E695" s="59" t="s">
        <v>2871</v>
      </c>
      <c r="F695" s="59" t="s">
        <v>2872</v>
      </c>
      <c r="G695" s="59" t="s">
        <v>168</v>
      </c>
      <c r="H695" s="59"/>
      <c r="I695" s="59"/>
      <c r="J695" s="61" t="s">
        <v>2829</v>
      </c>
      <c r="K695" s="61" t="s">
        <v>2873</v>
      </c>
      <c r="L695" s="342"/>
      <c r="M695" s="172"/>
      <c r="N695" s="334">
        <v>312326200</v>
      </c>
      <c r="O695" s="6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row>
    <row r="696" spans="1:114" s="19" customFormat="1" ht="33" customHeight="1">
      <c r="A696" s="156">
        <v>130</v>
      </c>
      <c r="B696" s="59" t="s">
        <v>2874</v>
      </c>
      <c r="C696" s="59" t="s">
        <v>2875</v>
      </c>
      <c r="D696" s="59" t="s">
        <v>2876</v>
      </c>
      <c r="E696" s="59" t="s">
        <v>3388</v>
      </c>
      <c r="F696" s="59" t="s">
        <v>3000</v>
      </c>
      <c r="G696" s="59" t="s">
        <v>168</v>
      </c>
      <c r="H696" s="59"/>
      <c r="I696" s="59"/>
      <c r="J696" s="61" t="s">
        <v>3389</v>
      </c>
      <c r="K696" s="61" t="s">
        <v>3001</v>
      </c>
      <c r="L696" s="342"/>
      <c r="M696" s="172"/>
      <c r="N696" s="334">
        <v>108000000</v>
      </c>
      <c r="O696" s="6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row>
    <row r="697" spans="1:114" s="19" customFormat="1" ht="33" customHeight="1">
      <c r="A697" s="156">
        <v>131</v>
      </c>
      <c r="B697" s="59" t="s">
        <v>2874</v>
      </c>
      <c r="C697" s="59" t="s">
        <v>2875</v>
      </c>
      <c r="D697" s="59" t="s">
        <v>2876</v>
      </c>
      <c r="E697" s="59" t="s">
        <v>3390</v>
      </c>
      <c r="F697" s="59" t="s">
        <v>2877</v>
      </c>
      <c r="G697" s="59" t="s">
        <v>168</v>
      </c>
      <c r="H697" s="59"/>
      <c r="I697" s="59"/>
      <c r="J697" s="61" t="s">
        <v>3389</v>
      </c>
      <c r="K697" s="61" t="s">
        <v>2878</v>
      </c>
      <c r="L697" s="342"/>
      <c r="M697" s="172"/>
      <c r="N697" s="334">
        <v>6493000</v>
      </c>
      <c r="O697" s="6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row>
    <row r="698" spans="1:114" s="19" customFormat="1" ht="33" customHeight="1">
      <c r="A698" s="156">
        <v>132</v>
      </c>
      <c r="B698" s="59" t="s">
        <v>2726</v>
      </c>
      <c r="C698" s="59" t="s">
        <v>2577</v>
      </c>
      <c r="D698" s="59" t="s">
        <v>2727</v>
      </c>
      <c r="E698" s="59" t="s">
        <v>2728</v>
      </c>
      <c r="F698" s="59" t="s">
        <v>2729</v>
      </c>
      <c r="G698" s="59"/>
      <c r="H698" s="59"/>
      <c r="I698" s="59"/>
      <c r="J698" s="61">
        <v>44354</v>
      </c>
      <c r="K698" s="61" t="s">
        <v>2730</v>
      </c>
      <c r="L698" s="342"/>
      <c r="M698" s="172"/>
      <c r="N698" s="334">
        <v>155101000</v>
      </c>
      <c r="O698" s="6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row>
    <row r="699" spans="1:114" s="19" customFormat="1" ht="33" customHeight="1">
      <c r="A699" s="156">
        <v>133</v>
      </c>
      <c r="B699" s="59" t="s">
        <v>2726</v>
      </c>
      <c r="C699" s="59" t="s">
        <v>2577</v>
      </c>
      <c r="D699" s="59" t="s">
        <v>2727</v>
      </c>
      <c r="E699" s="59" t="s">
        <v>2731</v>
      </c>
      <c r="F699" s="59" t="s">
        <v>3391</v>
      </c>
      <c r="G699" s="59"/>
      <c r="H699" s="59"/>
      <c r="I699" s="59"/>
      <c r="J699" s="61">
        <v>44354</v>
      </c>
      <c r="K699" s="61" t="s">
        <v>2730</v>
      </c>
      <c r="L699" s="342"/>
      <c r="M699" s="172"/>
      <c r="N699" s="334">
        <v>3877000</v>
      </c>
      <c r="O699" s="6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row>
    <row r="700" spans="1:114" s="19" customFormat="1" ht="33" customHeight="1">
      <c r="A700" s="156">
        <v>134</v>
      </c>
      <c r="B700" s="59" t="s">
        <v>1558</v>
      </c>
      <c r="C700" s="59" t="s">
        <v>2865</v>
      </c>
      <c r="D700" s="59" t="s">
        <v>2866</v>
      </c>
      <c r="E700" s="59" t="s">
        <v>3392</v>
      </c>
      <c r="F700" s="59" t="s">
        <v>3393</v>
      </c>
      <c r="G700" s="59"/>
      <c r="H700" s="59"/>
      <c r="I700" s="59"/>
      <c r="J700" s="61">
        <v>44835</v>
      </c>
      <c r="K700" s="61" t="s">
        <v>3394</v>
      </c>
      <c r="L700" s="342"/>
      <c r="M700" s="172"/>
      <c r="N700" s="334">
        <v>4520000</v>
      </c>
      <c r="O700" s="6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row>
    <row r="701" spans="1:114" s="19" customFormat="1" ht="33" customHeight="1">
      <c r="A701" s="156">
        <v>135</v>
      </c>
      <c r="B701" s="59" t="s">
        <v>3711</v>
      </c>
      <c r="C701" s="59" t="s">
        <v>2865</v>
      </c>
      <c r="D701" s="59" t="s">
        <v>3712</v>
      </c>
      <c r="E701" s="59" t="s">
        <v>3713</v>
      </c>
      <c r="F701" s="59" t="s">
        <v>3714</v>
      </c>
      <c r="G701" s="59" t="s">
        <v>168</v>
      </c>
      <c r="H701" s="59"/>
      <c r="I701" s="59"/>
      <c r="J701" s="61" t="s">
        <v>3715</v>
      </c>
      <c r="K701" s="61" t="s">
        <v>3716</v>
      </c>
      <c r="L701" s="342"/>
      <c r="M701" s="172"/>
      <c r="N701" s="334">
        <v>4300000</v>
      </c>
      <c r="O701" s="6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row>
    <row r="702" spans="1:114" s="19" customFormat="1" ht="33" customHeight="1">
      <c r="A702" s="156">
        <v>136</v>
      </c>
      <c r="B702" s="59" t="s">
        <v>3717</v>
      </c>
      <c r="C702" s="59" t="s">
        <v>2157</v>
      </c>
      <c r="D702" s="59" t="s">
        <v>3718</v>
      </c>
      <c r="E702" s="59" t="s">
        <v>3719</v>
      </c>
      <c r="F702" s="59" t="s">
        <v>3573</v>
      </c>
      <c r="G702" s="59" t="s">
        <v>168</v>
      </c>
      <c r="H702" s="59"/>
      <c r="I702" s="59"/>
      <c r="J702" s="61" t="s">
        <v>3720</v>
      </c>
      <c r="K702" s="61" t="s">
        <v>3721</v>
      </c>
      <c r="L702" s="342"/>
      <c r="M702" s="172"/>
      <c r="N702" s="334">
        <v>14000000</v>
      </c>
      <c r="O702" s="6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row>
    <row r="703" spans="1:114" s="19" customFormat="1" ht="33" customHeight="1">
      <c r="A703" s="156">
        <v>137</v>
      </c>
      <c r="B703" s="59" t="s">
        <v>3722</v>
      </c>
      <c r="C703" s="59" t="s">
        <v>2043</v>
      </c>
      <c r="D703" s="59" t="s">
        <v>3723</v>
      </c>
      <c r="E703" s="59" t="s">
        <v>3724</v>
      </c>
      <c r="F703" s="59" t="s">
        <v>3725</v>
      </c>
      <c r="G703" s="59" t="s">
        <v>168</v>
      </c>
      <c r="H703" s="59"/>
      <c r="I703" s="59"/>
      <c r="J703" s="61" t="s">
        <v>3726</v>
      </c>
      <c r="K703" s="61" t="s">
        <v>3727</v>
      </c>
      <c r="L703" s="342"/>
      <c r="M703" s="172"/>
      <c r="N703" s="334">
        <v>1750000</v>
      </c>
      <c r="O703" s="6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row>
    <row r="704" spans="1:114" s="19" customFormat="1" ht="33" customHeight="1">
      <c r="A704" s="156">
        <v>138</v>
      </c>
      <c r="B704" s="59" t="s">
        <v>3728</v>
      </c>
      <c r="C704" s="144" t="s">
        <v>19</v>
      </c>
      <c r="D704" s="144" t="s">
        <v>3729</v>
      </c>
      <c r="E704" s="144" t="s">
        <v>3730</v>
      </c>
      <c r="F704" s="59" t="s">
        <v>3731</v>
      </c>
      <c r="G704" s="59"/>
      <c r="H704" s="59"/>
      <c r="I704" s="59"/>
      <c r="J704" s="61">
        <v>44866</v>
      </c>
      <c r="K704" s="61" t="s">
        <v>3395</v>
      </c>
      <c r="L704" s="342"/>
      <c r="M704" s="172"/>
      <c r="N704" s="334">
        <v>4000000</v>
      </c>
      <c r="O704" s="6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row>
    <row r="705" spans="1:114" s="19" customFormat="1" ht="33" customHeight="1">
      <c r="A705" s="156">
        <v>139</v>
      </c>
      <c r="B705" s="59" t="s">
        <v>3309</v>
      </c>
      <c r="C705" s="59" t="s">
        <v>3396</v>
      </c>
      <c r="D705" s="59" t="s">
        <v>3310</v>
      </c>
      <c r="E705" s="59" t="s">
        <v>3311</v>
      </c>
      <c r="F705" s="59" t="s">
        <v>3312</v>
      </c>
      <c r="G705" s="59"/>
      <c r="H705" s="59"/>
      <c r="I705" s="59"/>
      <c r="J705" s="61">
        <v>44896</v>
      </c>
      <c r="K705" s="61" t="s">
        <v>3039</v>
      </c>
      <c r="L705" s="342"/>
      <c r="M705" s="172"/>
      <c r="N705" s="334">
        <v>109275000</v>
      </c>
      <c r="O705" s="6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row>
    <row r="706" spans="1:114" s="19" customFormat="1" ht="33" customHeight="1">
      <c r="A706" s="156">
        <v>140</v>
      </c>
      <c r="B706" s="59" t="s">
        <v>3397</v>
      </c>
      <c r="C706" s="59" t="s">
        <v>2064</v>
      </c>
      <c r="D706" s="59" t="s">
        <v>3398</v>
      </c>
      <c r="E706" s="59" t="s">
        <v>3313</v>
      </c>
      <c r="F706" s="59" t="s">
        <v>3399</v>
      </c>
      <c r="G706" s="59"/>
      <c r="H706" s="59"/>
      <c r="I706" s="59"/>
      <c r="J706" s="61" t="s">
        <v>3400</v>
      </c>
      <c r="K706" s="61" t="s">
        <v>3314</v>
      </c>
      <c r="L706" s="342"/>
      <c r="M706" s="172"/>
      <c r="N706" s="334">
        <v>78219000</v>
      </c>
      <c r="O706" s="6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row>
    <row r="707" spans="1:114" s="19" customFormat="1" ht="33" customHeight="1">
      <c r="A707" s="156">
        <v>141</v>
      </c>
      <c r="B707" s="59" t="s">
        <v>3315</v>
      </c>
      <c r="C707" s="59" t="s">
        <v>2043</v>
      </c>
      <c r="D707" s="59" t="s">
        <v>3401</v>
      </c>
      <c r="E707" s="59" t="s">
        <v>3316</v>
      </c>
      <c r="F707" s="59" t="s">
        <v>3317</v>
      </c>
      <c r="G707" s="59" t="s">
        <v>168</v>
      </c>
      <c r="H707" s="59"/>
      <c r="I707" s="59"/>
      <c r="J707" s="61" t="s">
        <v>3402</v>
      </c>
      <c r="K707" s="61" t="s">
        <v>3318</v>
      </c>
      <c r="L707" s="342"/>
      <c r="M707" s="172"/>
      <c r="N707" s="334">
        <v>310847000</v>
      </c>
      <c r="O707" s="6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row>
    <row r="708" spans="1:114" s="17" customFormat="1" ht="20.25" customHeight="1">
      <c r="A708" s="165"/>
      <c r="B708" s="55" t="s">
        <v>3760</v>
      </c>
      <c r="C708" s="63"/>
      <c r="D708" s="55"/>
      <c r="E708" s="55"/>
      <c r="F708" s="386">
        <f>N708</f>
        <v>5623301</v>
      </c>
      <c r="G708" s="64"/>
      <c r="H708" s="65"/>
      <c r="I708" s="65"/>
      <c r="J708" s="55"/>
      <c r="K708" s="55"/>
      <c r="L708" s="56"/>
      <c r="M708" s="85"/>
      <c r="N708" s="290">
        <v>5623301</v>
      </c>
      <c r="O708" s="68"/>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row>
    <row r="709" spans="1:114" s="19" customFormat="1" ht="18.75" customHeight="1">
      <c r="A709" s="402" t="s">
        <v>159</v>
      </c>
      <c r="B709" s="403"/>
      <c r="C709" s="403"/>
      <c r="D709" s="403"/>
      <c r="E709" s="403"/>
      <c r="F709" s="403"/>
      <c r="G709" s="403"/>
      <c r="H709" s="403"/>
      <c r="I709" s="403"/>
      <c r="J709" s="403"/>
      <c r="K709" s="403"/>
      <c r="L709" s="404"/>
      <c r="M709" s="68"/>
      <c r="N709" s="42"/>
      <c r="O709" s="6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row>
    <row r="710" spans="1:114" s="17" customFormat="1" ht="58.5" customHeight="1">
      <c r="A710" s="153">
        <v>1</v>
      </c>
      <c r="B710" s="240" t="s">
        <v>2950</v>
      </c>
      <c r="C710" s="241" t="s">
        <v>2951</v>
      </c>
      <c r="D710" s="242" t="s">
        <v>2952</v>
      </c>
      <c r="E710" s="242" t="s">
        <v>2953</v>
      </c>
      <c r="F710" s="243" t="s">
        <v>2954</v>
      </c>
      <c r="G710" s="60" t="s">
        <v>168</v>
      </c>
      <c r="H710" s="241"/>
      <c r="I710" s="241"/>
      <c r="J710" s="244">
        <v>42291</v>
      </c>
      <c r="K710" s="242" t="s">
        <v>2955</v>
      </c>
      <c r="L710" s="199"/>
      <c r="M710" s="195"/>
      <c r="N710" s="198">
        <v>7000</v>
      </c>
      <c r="O710" s="68"/>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17" customFormat="1" ht="60" customHeight="1">
      <c r="A711" s="153">
        <v>2</v>
      </c>
      <c r="B711" s="240" t="s">
        <v>2956</v>
      </c>
      <c r="C711" s="241" t="s">
        <v>2957</v>
      </c>
      <c r="D711" s="242" t="s">
        <v>2958</v>
      </c>
      <c r="E711" s="242" t="s">
        <v>2959</v>
      </c>
      <c r="F711" s="243" t="s">
        <v>2960</v>
      </c>
      <c r="G711" s="60" t="s">
        <v>168</v>
      </c>
      <c r="H711" s="241"/>
      <c r="I711" s="241"/>
      <c r="J711" s="244">
        <v>42406</v>
      </c>
      <c r="K711" s="242" t="s">
        <v>2961</v>
      </c>
      <c r="L711" s="199"/>
      <c r="M711" s="200"/>
      <c r="N711" s="202">
        <v>237834</v>
      </c>
      <c r="O711" s="68"/>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17" customFormat="1" ht="52.5" customHeight="1">
      <c r="A712" s="153">
        <v>3</v>
      </c>
      <c r="B712" s="240" t="s">
        <v>175</v>
      </c>
      <c r="C712" s="241" t="s">
        <v>2962</v>
      </c>
      <c r="D712" s="242" t="s">
        <v>2963</v>
      </c>
      <c r="E712" s="242" t="s">
        <v>2964</v>
      </c>
      <c r="F712" s="243" t="s">
        <v>2965</v>
      </c>
      <c r="G712" s="60" t="s">
        <v>168</v>
      </c>
      <c r="H712" s="241"/>
      <c r="I712" s="241"/>
      <c r="J712" s="244">
        <v>42910</v>
      </c>
      <c r="K712" s="242" t="s">
        <v>2966</v>
      </c>
      <c r="L712" s="199"/>
      <c r="M712" s="200"/>
      <c r="N712" s="202">
        <v>74000</v>
      </c>
      <c r="O712" s="68"/>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17" customFormat="1" ht="57.75" customHeight="1">
      <c r="A713" s="153">
        <v>4</v>
      </c>
      <c r="B713" s="240" t="s">
        <v>786</v>
      </c>
      <c r="C713" s="241" t="s">
        <v>787</v>
      </c>
      <c r="D713" s="242" t="s">
        <v>788</v>
      </c>
      <c r="E713" s="242" t="s">
        <v>789</v>
      </c>
      <c r="F713" s="243" t="s">
        <v>790</v>
      </c>
      <c r="G713" s="60" t="s">
        <v>168</v>
      </c>
      <c r="H713" s="241"/>
      <c r="I713" s="241"/>
      <c r="J713" s="244">
        <v>43369</v>
      </c>
      <c r="K713" s="242" t="s">
        <v>791</v>
      </c>
      <c r="L713" s="199"/>
      <c r="M713" s="200"/>
      <c r="N713" s="202">
        <v>15610</v>
      </c>
      <c r="O713" s="68"/>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17" customFormat="1" ht="47.25" customHeight="1">
      <c r="A714" s="153">
        <v>5</v>
      </c>
      <c r="B714" s="240" t="s">
        <v>786</v>
      </c>
      <c r="C714" s="241" t="s">
        <v>787</v>
      </c>
      <c r="D714" s="242" t="s">
        <v>788</v>
      </c>
      <c r="E714" s="242" t="s">
        <v>792</v>
      </c>
      <c r="F714" s="243" t="s">
        <v>2609</v>
      </c>
      <c r="G714" s="60" t="s">
        <v>168</v>
      </c>
      <c r="H714" s="241"/>
      <c r="I714" s="241"/>
      <c r="J714" s="244" t="s">
        <v>1301</v>
      </c>
      <c r="K714" s="242" t="s">
        <v>793</v>
      </c>
      <c r="L714" s="199"/>
      <c r="M714" s="200"/>
      <c r="N714" s="202">
        <v>13000</v>
      </c>
      <c r="O714" s="68"/>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17" customFormat="1" ht="47.25" customHeight="1">
      <c r="A715" s="153">
        <v>6</v>
      </c>
      <c r="B715" s="240" t="s">
        <v>786</v>
      </c>
      <c r="C715" s="241" t="s">
        <v>787</v>
      </c>
      <c r="D715" s="242" t="s">
        <v>788</v>
      </c>
      <c r="E715" s="242" t="s">
        <v>794</v>
      </c>
      <c r="F715" s="243" t="s">
        <v>2610</v>
      </c>
      <c r="G715" s="60" t="s">
        <v>168</v>
      </c>
      <c r="H715" s="241"/>
      <c r="I715" s="241"/>
      <c r="J715" s="244" t="s">
        <v>1301</v>
      </c>
      <c r="K715" s="242" t="s">
        <v>795</v>
      </c>
      <c r="L715" s="199"/>
      <c r="M715" s="200"/>
      <c r="N715" s="202">
        <v>23400</v>
      </c>
      <c r="O715" s="68"/>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row>
    <row r="716" spans="1:114" s="17" customFormat="1" ht="58.5" customHeight="1">
      <c r="A716" s="153">
        <v>7</v>
      </c>
      <c r="B716" s="7" t="s">
        <v>786</v>
      </c>
      <c r="C716" s="59" t="s">
        <v>787</v>
      </c>
      <c r="D716" s="60" t="s">
        <v>788</v>
      </c>
      <c r="E716" s="60" t="s">
        <v>796</v>
      </c>
      <c r="F716" s="12" t="s">
        <v>2611</v>
      </c>
      <c r="G716" s="60" t="s">
        <v>168</v>
      </c>
      <c r="H716" s="59"/>
      <c r="I716" s="59"/>
      <c r="J716" s="61" t="s">
        <v>1301</v>
      </c>
      <c r="K716" s="60" t="s">
        <v>797</v>
      </c>
      <c r="L716" s="199"/>
      <c r="M716" s="200"/>
      <c r="N716" s="202">
        <v>300980</v>
      </c>
      <c r="O716" s="68"/>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row>
    <row r="717" spans="1:114" s="17" customFormat="1" ht="60" customHeight="1">
      <c r="A717" s="153">
        <v>8</v>
      </c>
      <c r="B717" s="7" t="s">
        <v>1387</v>
      </c>
      <c r="C717" s="59" t="s">
        <v>1388</v>
      </c>
      <c r="D717" s="60" t="s">
        <v>1389</v>
      </c>
      <c r="E717" s="60" t="s">
        <v>1391</v>
      </c>
      <c r="F717" s="12" t="s">
        <v>1390</v>
      </c>
      <c r="G717" s="60" t="s">
        <v>168</v>
      </c>
      <c r="H717" s="59"/>
      <c r="I717" s="59"/>
      <c r="J717" s="61">
        <v>43612</v>
      </c>
      <c r="K717" s="60" t="s">
        <v>1409</v>
      </c>
      <c r="L717" s="197"/>
      <c r="M717" s="201"/>
      <c r="N717" s="202">
        <v>40000</v>
      </c>
      <c r="O717" s="68"/>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row>
    <row r="718" spans="1:114" s="17" customFormat="1" ht="51.75" customHeight="1">
      <c r="A718" s="153">
        <v>9</v>
      </c>
      <c r="B718" s="7" t="s">
        <v>1410</v>
      </c>
      <c r="C718" s="59" t="s">
        <v>1411</v>
      </c>
      <c r="D718" s="60" t="s">
        <v>1412</v>
      </c>
      <c r="E718" s="60" t="s">
        <v>1413</v>
      </c>
      <c r="F718" s="12" t="s">
        <v>1414</v>
      </c>
      <c r="G718" s="60" t="s">
        <v>168</v>
      </c>
      <c r="H718" s="59"/>
      <c r="I718" s="59"/>
      <c r="J718" s="61">
        <v>43634</v>
      </c>
      <c r="K718" s="60" t="s">
        <v>1415</v>
      </c>
      <c r="L718" s="203"/>
      <c r="M718" s="195"/>
      <c r="N718" s="202">
        <v>775</v>
      </c>
      <c r="O718" s="68"/>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row>
    <row r="719" spans="1:114" s="17" customFormat="1" ht="57.75" customHeight="1">
      <c r="A719" s="153">
        <v>10</v>
      </c>
      <c r="B719" s="7" t="s">
        <v>1410</v>
      </c>
      <c r="C719" s="59" t="s">
        <v>1411</v>
      </c>
      <c r="D719" s="60" t="s">
        <v>1416</v>
      </c>
      <c r="E719" s="60" t="s">
        <v>1417</v>
      </c>
      <c r="F719" s="12" t="s">
        <v>1418</v>
      </c>
      <c r="G719" s="60" t="s">
        <v>168</v>
      </c>
      <c r="H719" s="59"/>
      <c r="I719" s="59"/>
      <c r="J719" s="61">
        <v>43634</v>
      </c>
      <c r="K719" s="60" t="s">
        <v>1419</v>
      </c>
      <c r="L719" s="203"/>
      <c r="M719" s="200"/>
      <c r="N719" s="202">
        <v>700</v>
      </c>
      <c r="O719" s="68"/>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17" customFormat="1" ht="57" customHeight="1">
      <c r="A720" s="153">
        <v>11</v>
      </c>
      <c r="B720" s="7" t="s">
        <v>1410</v>
      </c>
      <c r="C720" s="59" t="s">
        <v>1411</v>
      </c>
      <c r="D720" s="60" t="s">
        <v>1420</v>
      </c>
      <c r="E720" s="60" t="s">
        <v>1421</v>
      </c>
      <c r="F720" s="12" t="s">
        <v>1422</v>
      </c>
      <c r="G720" s="60" t="s">
        <v>168</v>
      </c>
      <c r="H720" s="59"/>
      <c r="I720" s="59"/>
      <c r="J720" s="61">
        <v>43634</v>
      </c>
      <c r="K720" s="60" t="s">
        <v>1423</v>
      </c>
      <c r="L720" s="203"/>
      <c r="M720" s="195"/>
      <c r="N720" s="202">
        <v>400</v>
      </c>
      <c r="O720" s="68"/>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row>
    <row r="721" spans="1:114" s="17" customFormat="1" ht="54" customHeight="1">
      <c r="A721" s="153">
        <v>12</v>
      </c>
      <c r="B721" s="7" t="s">
        <v>1527</v>
      </c>
      <c r="C721" s="59" t="s">
        <v>1528</v>
      </c>
      <c r="D721" s="60" t="s">
        <v>1529</v>
      </c>
      <c r="E721" s="60" t="s">
        <v>1530</v>
      </c>
      <c r="F721" s="12" t="s">
        <v>1531</v>
      </c>
      <c r="G721" s="60" t="s">
        <v>168</v>
      </c>
      <c r="H721" s="59"/>
      <c r="I721" s="59"/>
      <c r="J721" s="61">
        <v>43726</v>
      </c>
      <c r="K721" s="60" t="s">
        <v>1532</v>
      </c>
      <c r="L721" s="203"/>
      <c r="M721" s="195"/>
      <c r="N721" s="196">
        <v>13000</v>
      </c>
      <c r="O721" s="68"/>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row>
    <row r="722" spans="1:114" s="17" customFormat="1" ht="57.75" customHeight="1">
      <c r="A722" s="153">
        <v>13</v>
      </c>
      <c r="B722" s="7" t="s">
        <v>1533</v>
      </c>
      <c r="C722" s="59" t="s">
        <v>1579</v>
      </c>
      <c r="D722" s="60" t="s">
        <v>1534</v>
      </c>
      <c r="E722" s="60" t="s">
        <v>1535</v>
      </c>
      <c r="F722" s="12" t="s">
        <v>1536</v>
      </c>
      <c r="G722" s="60" t="s">
        <v>168</v>
      </c>
      <c r="H722" s="59"/>
      <c r="I722" s="59"/>
      <c r="J722" s="61">
        <v>43734</v>
      </c>
      <c r="K722" s="60" t="s">
        <v>1537</v>
      </c>
      <c r="L722" s="203"/>
      <c r="M722" s="192"/>
      <c r="N722" s="191">
        <v>13200</v>
      </c>
      <c r="O722" s="68"/>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row>
    <row r="723" spans="1:114" s="17" customFormat="1" ht="58.5" customHeight="1">
      <c r="A723" s="153">
        <v>14</v>
      </c>
      <c r="B723" s="7" t="s">
        <v>1533</v>
      </c>
      <c r="C723" s="59" t="s">
        <v>1579</v>
      </c>
      <c r="D723" s="60" t="s">
        <v>1580</v>
      </c>
      <c r="E723" s="60" t="s">
        <v>1581</v>
      </c>
      <c r="F723" s="12" t="s">
        <v>1582</v>
      </c>
      <c r="G723" s="60" t="s">
        <v>168</v>
      </c>
      <c r="H723" s="59"/>
      <c r="I723" s="59"/>
      <c r="J723" s="61">
        <v>43795</v>
      </c>
      <c r="K723" s="60" t="s">
        <v>1583</v>
      </c>
      <c r="L723" s="203"/>
      <c r="M723" s="192"/>
      <c r="N723" s="190">
        <v>8200</v>
      </c>
      <c r="O723" s="68"/>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row>
    <row r="724" spans="1:114" s="17" customFormat="1" ht="60" customHeight="1">
      <c r="A724" s="153">
        <v>15</v>
      </c>
      <c r="B724" s="7" t="s">
        <v>1603</v>
      </c>
      <c r="C724" s="59" t="s">
        <v>1604</v>
      </c>
      <c r="D724" s="60" t="s">
        <v>1605</v>
      </c>
      <c r="E724" s="60" t="s">
        <v>1606</v>
      </c>
      <c r="F724" s="12" t="s">
        <v>1607</v>
      </c>
      <c r="G724" s="60" t="s">
        <v>168</v>
      </c>
      <c r="H724" s="59"/>
      <c r="I724" s="59"/>
      <c r="J724" s="61">
        <v>43871</v>
      </c>
      <c r="K724" s="60" t="s">
        <v>1608</v>
      </c>
      <c r="L724" s="203"/>
      <c r="M724" s="192"/>
      <c r="N724" s="190">
        <v>1822</v>
      </c>
      <c r="O724" s="68"/>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row>
    <row r="725" spans="1:114" s="17" customFormat="1" ht="59.25" customHeight="1">
      <c r="A725" s="153">
        <v>16</v>
      </c>
      <c r="B725" s="247" t="s">
        <v>1925</v>
      </c>
      <c r="C725" s="10" t="s">
        <v>1926</v>
      </c>
      <c r="D725" s="10" t="s">
        <v>1927</v>
      </c>
      <c r="E725" s="10" t="s">
        <v>1901</v>
      </c>
      <c r="F725" s="303" t="s">
        <v>3027</v>
      </c>
      <c r="G725" s="59" t="s">
        <v>168</v>
      </c>
      <c r="H725" s="10"/>
      <c r="I725" s="10"/>
      <c r="J725" s="61">
        <v>44039</v>
      </c>
      <c r="K725" s="59" t="s">
        <v>1902</v>
      </c>
      <c r="L725" s="203"/>
      <c r="M725" s="192"/>
      <c r="N725" s="190">
        <v>370000</v>
      </c>
      <c r="O725" s="68"/>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row>
    <row r="726" spans="1:114" s="17" customFormat="1" ht="57" customHeight="1">
      <c r="A726" s="153">
        <v>17</v>
      </c>
      <c r="B726" s="248" t="s">
        <v>1929</v>
      </c>
      <c r="C726" s="10" t="s">
        <v>1930</v>
      </c>
      <c r="D726" s="10" t="s">
        <v>1931</v>
      </c>
      <c r="E726" s="10" t="s">
        <v>1932</v>
      </c>
      <c r="F726" s="246" t="s">
        <v>1933</v>
      </c>
      <c r="G726" s="257" t="s">
        <v>168</v>
      </c>
      <c r="H726" s="1"/>
      <c r="I726" s="1"/>
      <c r="J726" s="110">
        <v>44071</v>
      </c>
      <c r="K726" s="59" t="s">
        <v>1934</v>
      </c>
      <c r="L726" s="203"/>
      <c r="M726" s="192"/>
      <c r="N726" s="190">
        <v>9000</v>
      </c>
      <c r="O726" s="68"/>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row>
    <row r="727" spans="1:114" s="17" customFormat="1" ht="69" customHeight="1">
      <c r="A727" s="153">
        <v>18</v>
      </c>
      <c r="B727" s="249" t="s">
        <v>1959</v>
      </c>
      <c r="C727" s="251" t="s">
        <v>1960</v>
      </c>
      <c r="D727" s="209" t="s">
        <v>1961</v>
      </c>
      <c r="E727" s="209" t="s">
        <v>1962</v>
      </c>
      <c r="F727" s="250" t="s">
        <v>1963</v>
      </c>
      <c r="G727" s="258" t="s">
        <v>168</v>
      </c>
      <c r="H727" s="253"/>
      <c r="I727" s="252"/>
      <c r="J727" s="254">
        <v>44096</v>
      </c>
      <c r="K727" s="187" t="s">
        <v>1964</v>
      </c>
      <c r="L727" s="197"/>
      <c r="M727" s="192"/>
      <c r="N727" s="137">
        <v>141000</v>
      </c>
      <c r="O727" s="68"/>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row>
    <row r="728" spans="1:114" s="17" customFormat="1" ht="69" customHeight="1">
      <c r="A728" s="153">
        <v>19</v>
      </c>
      <c r="B728" s="255" t="s">
        <v>2612</v>
      </c>
      <c r="C728" s="189" t="s">
        <v>2613</v>
      </c>
      <c r="D728" s="209" t="s">
        <v>2614</v>
      </c>
      <c r="E728" s="209" t="s">
        <v>2615</v>
      </c>
      <c r="F728" s="256" t="s">
        <v>2616</v>
      </c>
      <c r="G728" s="257" t="s">
        <v>168</v>
      </c>
      <c r="H728" s="1"/>
      <c r="I728" s="109"/>
      <c r="J728" s="110">
        <v>44376</v>
      </c>
      <c r="K728" s="187" t="s">
        <v>2617</v>
      </c>
      <c r="L728" s="193"/>
      <c r="M728" s="192"/>
      <c r="N728" s="137">
        <v>344442</v>
      </c>
      <c r="O728" s="68"/>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row>
    <row r="729" spans="1:114" s="17" customFormat="1" ht="69" customHeight="1">
      <c r="A729" s="153">
        <v>20</v>
      </c>
      <c r="B729" s="255" t="s">
        <v>2612</v>
      </c>
      <c r="C729" s="189" t="s">
        <v>2613</v>
      </c>
      <c r="D729" s="209" t="s">
        <v>2614</v>
      </c>
      <c r="E729" s="209" t="s">
        <v>2618</v>
      </c>
      <c r="F729" s="256" t="s">
        <v>2619</v>
      </c>
      <c r="G729" s="257" t="s">
        <v>168</v>
      </c>
      <c r="H729" s="1"/>
      <c r="I729" s="109"/>
      <c r="J729" s="110">
        <v>44376</v>
      </c>
      <c r="K729" s="187" t="s">
        <v>2620</v>
      </c>
      <c r="L729" s="193"/>
      <c r="M729" s="192"/>
      <c r="N729" s="137">
        <v>17222</v>
      </c>
      <c r="O729" s="68"/>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row>
    <row r="730" spans="1:114" s="114" customFormat="1" ht="69" customHeight="1">
      <c r="A730" s="153">
        <v>21</v>
      </c>
      <c r="B730" s="255" t="s">
        <v>2621</v>
      </c>
      <c r="C730" s="189" t="s">
        <v>2622</v>
      </c>
      <c r="D730" s="209" t="s">
        <v>2623</v>
      </c>
      <c r="E730" s="209" t="s">
        <v>2624</v>
      </c>
      <c r="F730" s="256" t="s">
        <v>2625</v>
      </c>
      <c r="G730" s="257" t="s">
        <v>168</v>
      </c>
      <c r="H730" s="1"/>
      <c r="I730" s="109"/>
      <c r="J730" s="110">
        <v>44363</v>
      </c>
      <c r="K730" s="187" t="s">
        <v>2626</v>
      </c>
      <c r="L730" s="204"/>
      <c r="M730" s="192"/>
      <c r="N730" s="205">
        <v>3950</v>
      </c>
      <c r="O730" s="68"/>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c r="AO730" s="113"/>
      <c r="AP730" s="113"/>
      <c r="AQ730" s="113"/>
      <c r="AR730" s="113"/>
      <c r="AS730" s="113"/>
      <c r="AT730" s="113"/>
      <c r="AU730" s="113"/>
      <c r="AV730" s="113"/>
      <c r="AW730" s="113"/>
      <c r="AX730" s="113"/>
      <c r="AY730" s="113"/>
      <c r="AZ730" s="113"/>
      <c r="BA730" s="113"/>
      <c r="BB730" s="113"/>
      <c r="BC730" s="113"/>
      <c r="BD730" s="113"/>
      <c r="BE730" s="113"/>
      <c r="BF730" s="113"/>
      <c r="BG730" s="113"/>
      <c r="BH730" s="113"/>
      <c r="BI730" s="113"/>
      <c r="BJ730" s="113"/>
      <c r="BK730" s="113"/>
      <c r="BL730" s="113"/>
      <c r="BM730" s="113"/>
      <c r="BN730" s="113"/>
      <c r="BO730" s="113"/>
      <c r="BP730" s="113"/>
      <c r="BQ730" s="113"/>
      <c r="BR730" s="113"/>
      <c r="BS730" s="113"/>
      <c r="BT730" s="113"/>
      <c r="BU730" s="113"/>
      <c r="BV730" s="113"/>
      <c r="BW730" s="113"/>
      <c r="BX730" s="113"/>
      <c r="BY730" s="113"/>
      <c r="BZ730" s="113"/>
      <c r="CA730" s="113"/>
      <c r="CB730" s="113"/>
      <c r="CC730" s="113"/>
      <c r="CD730" s="113"/>
      <c r="CE730" s="113"/>
      <c r="CF730" s="113"/>
      <c r="CG730" s="113"/>
      <c r="CH730" s="113"/>
      <c r="CI730" s="113"/>
      <c r="CJ730" s="113"/>
      <c r="CK730" s="113"/>
      <c r="CL730" s="113"/>
      <c r="CM730" s="113"/>
      <c r="CN730" s="113"/>
      <c r="CO730" s="113"/>
      <c r="CP730" s="113"/>
      <c r="CQ730" s="113"/>
      <c r="CR730" s="113"/>
      <c r="CS730" s="113"/>
      <c r="CT730" s="113"/>
      <c r="CU730" s="113"/>
      <c r="CV730" s="113"/>
      <c r="CW730" s="113"/>
      <c r="CX730" s="113"/>
      <c r="CY730" s="113"/>
      <c r="CZ730" s="113"/>
      <c r="DA730" s="113"/>
      <c r="DB730" s="113"/>
      <c r="DC730" s="113"/>
      <c r="DD730" s="113"/>
      <c r="DE730" s="113"/>
      <c r="DF730" s="113"/>
      <c r="DG730" s="113"/>
      <c r="DH730" s="113"/>
      <c r="DI730" s="113"/>
      <c r="DJ730" s="113"/>
    </row>
    <row r="731" spans="1:114" s="114" customFormat="1" ht="69" customHeight="1">
      <c r="A731" s="153">
        <v>22</v>
      </c>
      <c r="B731" s="7" t="s">
        <v>1533</v>
      </c>
      <c r="C731" s="59" t="s">
        <v>1579</v>
      </c>
      <c r="D731" s="60" t="s">
        <v>1580</v>
      </c>
      <c r="E731" s="60" t="s">
        <v>2627</v>
      </c>
      <c r="F731" s="12" t="s">
        <v>2628</v>
      </c>
      <c r="G731" s="60" t="s">
        <v>168</v>
      </c>
      <c r="H731" s="59"/>
      <c r="I731" s="59"/>
      <c r="J731" s="61">
        <v>44375</v>
      </c>
      <c r="K731" s="60" t="s">
        <v>2629</v>
      </c>
      <c r="L731" s="193"/>
      <c r="M731" s="192"/>
      <c r="N731" s="205">
        <v>160000</v>
      </c>
      <c r="O731" s="68"/>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c r="AO731" s="113"/>
      <c r="AP731" s="113"/>
      <c r="AQ731" s="113"/>
      <c r="AR731" s="113"/>
      <c r="AS731" s="113"/>
      <c r="AT731" s="113"/>
      <c r="AU731" s="113"/>
      <c r="AV731" s="113"/>
      <c r="AW731" s="113"/>
      <c r="AX731" s="113"/>
      <c r="AY731" s="113"/>
      <c r="AZ731" s="113"/>
      <c r="BA731" s="113"/>
      <c r="BB731" s="113"/>
      <c r="BC731" s="113"/>
      <c r="BD731" s="113"/>
      <c r="BE731" s="113"/>
      <c r="BF731" s="113"/>
      <c r="BG731" s="113"/>
      <c r="BH731" s="113"/>
      <c r="BI731" s="113"/>
      <c r="BJ731" s="113"/>
      <c r="BK731" s="113"/>
      <c r="BL731" s="113"/>
      <c r="BM731" s="113"/>
      <c r="BN731" s="113"/>
      <c r="BO731" s="113"/>
      <c r="BP731" s="113"/>
      <c r="BQ731" s="113"/>
      <c r="BR731" s="113"/>
      <c r="BS731" s="113"/>
      <c r="BT731" s="113"/>
      <c r="BU731" s="113"/>
      <c r="BV731" s="113"/>
      <c r="BW731" s="113"/>
      <c r="BX731" s="113"/>
      <c r="BY731" s="113"/>
      <c r="BZ731" s="113"/>
      <c r="CA731" s="113"/>
      <c r="CB731" s="113"/>
      <c r="CC731" s="113"/>
      <c r="CD731" s="113"/>
      <c r="CE731" s="113"/>
      <c r="CF731" s="113"/>
      <c r="CG731" s="113"/>
      <c r="CH731" s="113"/>
      <c r="CI731" s="113"/>
      <c r="CJ731" s="113"/>
      <c r="CK731" s="113"/>
      <c r="CL731" s="113"/>
      <c r="CM731" s="113"/>
      <c r="CN731" s="113"/>
      <c r="CO731" s="113"/>
      <c r="CP731" s="113"/>
      <c r="CQ731" s="113"/>
      <c r="CR731" s="113"/>
      <c r="CS731" s="113"/>
      <c r="CT731" s="113"/>
      <c r="CU731" s="113"/>
      <c r="CV731" s="113"/>
      <c r="CW731" s="113"/>
      <c r="CX731" s="113"/>
      <c r="CY731" s="113"/>
      <c r="CZ731" s="113"/>
      <c r="DA731" s="113"/>
      <c r="DB731" s="113"/>
      <c r="DC731" s="113"/>
      <c r="DD731" s="113"/>
      <c r="DE731" s="113"/>
      <c r="DF731" s="113"/>
      <c r="DG731" s="113"/>
      <c r="DH731" s="113"/>
      <c r="DI731" s="113"/>
      <c r="DJ731" s="113"/>
    </row>
    <row r="732" spans="1:114" s="114" customFormat="1" ht="69" customHeight="1">
      <c r="A732" s="153">
        <v>23</v>
      </c>
      <c r="B732" s="255" t="s">
        <v>2630</v>
      </c>
      <c r="C732" s="189" t="s">
        <v>2631</v>
      </c>
      <c r="D732" s="10" t="s">
        <v>2632</v>
      </c>
      <c r="E732" s="60" t="s">
        <v>2633</v>
      </c>
      <c r="F732" s="12" t="s">
        <v>3739</v>
      </c>
      <c r="G732" s="257" t="s">
        <v>168</v>
      </c>
      <c r="H732" s="1"/>
      <c r="I732" s="109"/>
      <c r="J732" s="61">
        <v>44383</v>
      </c>
      <c r="K732" s="60" t="s">
        <v>2634</v>
      </c>
      <c r="L732" s="193"/>
      <c r="M732" s="192"/>
      <c r="N732" s="205">
        <v>7000</v>
      </c>
      <c r="O732" s="68"/>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c r="AO732" s="113"/>
      <c r="AP732" s="113"/>
      <c r="AQ732" s="113"/>
      <c r="AR732" s="113"/>
      <c r="AS732" s="113"/>
      <c r="AT732" s="113"/>
      <c r="AU732" s="113"/>
      <c r="AV732" s="113"/>
      <c r="AW732" s="113"/>
      <c r="AX732" s="113"/>
      <c r="AY732" s="113"/>
      <c r="AZ732" s="113"/>
      <c r="BA732" s="113"/>
      <c r="BB732" s="113"/>
      <c r="BC732" s="113"/>
      <c r="BD732" s="113"/>
      <c r="BE732" s="113"/>
      <c r="BF732" s="113"/>
      <c r="BG732" s="113"/>
      <c r="BH732" s="113"/>
      <c r="BI732" s="113"/>
      <c r="BJ732" s="113"/>
      <c r="BK732" s="113"/>
      <c r="BL732" s="113"/>
      <c r="BM732" s="113"/>
      <c r="BN732" s="113"/>
      <c r="BO732" s="113"/>
      <c r="BP732" s="113"/>
      <c r="BQ732" s="113"/>
      <c r="BR732" s="113"/>
      <c r="BS732" s="113"/>
      <c r="BT732" s="113"/>
      <c r="BU732" s="113"/>
      <c r="BV732" s="113"/>
      <c r="BW732" s="113"/>
      <c r="BX732" s="113"/>
      <c r="BY732" s="113"/>
      <c r="BZ732" s="113"/>
      <c r="CA732" s="113"/>
      <c r="CB732" s="113"/>
      <c r="CC732" s="113"/>
      <c r="CD732" s="113"/>
      <c r="CE732" s="113"/>
      <c r="CF732" s="113"/>
      <c r="CG732" s="113"/>
      <c r="CH732" s="113"/>
      <c r="CI732" s="113"/>
      <c r="CJ732" s="113"/>
      <c r="CK732" s="113"/>
      <c r="CL732" s="113"/>
      <c r="CM732" s="113"/>
      <c r="CN732" s="113"/>
      <c r="CO732" s="113"/>
      <c r="CP732" s="113"/>
      <c r="CQ732" s="113"/>
      <c r="CR732" s="113"/>
      <c r="CS732" s="113"/>
      <c r="CT732" s="113"/>
      <c r="CU732" s="113"/>
      <c r="CV732" s="113"/>
      <c r="CW732" s="113"/>
      <c r="CX732" s="113"/>
      <c r="CY732" s="113"/>
      <c r="CZ732" s="113"/>
      <c r="DA732" s="113"/>
      <c r="DB732" s="113"/>
      <c r="DC732" s="113"/>
      <c r="DD732" s="113"/>
      <c r="DE732" s="113"/>
      <c r="DF732" s="113"/>
      <c r="DG732" s="113"/>
      <c r="DH732" s="113"/>
      <c r="DI732" s="113"/>
      <c r="DJ732" s="113"/>
    </row>
    <row r="733" spans="1:114" s="114" customFormat="1" ht="69" customHeight="1">
      <c r="A733" s="153">
        <v>24</v>
      </c>
      <c r="B733" s="255" t="s">
        <v>2635</v>
      </c>
      <c r="C733" s="189" t="s">
        <v>2636</v>
      </c>
      <c r="D733" s="10" t="s">
        <v>2637</v>
      </c>
      <c r="E733" s="60" t="s">
        <v>2638</v>
      </c>
      <c r="F733" s="12" t="s">
        <v>2639</v>
      </c>
      <c r="G733" s="257" t="s">
        <v>168</v>
      </c>
      <c r="H733" s="1"/>
      <c r="I733" s="109"/>
      <c r="J733" s="61">
        <v>44376</v>
      </c>
      <c r="K733" s="60" t="s">
        <v>2640</v>
      </c>
      <c r="L733" s="193"/>
      <c r="M733" s="192"/>
      <c r="N733" s="205">
        <v>8400</v>
      </c>
      <c r="O733" s="68"/>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c r="AO733" s="113"/>
      <c r="AP733" s="113"/>
      <c r="AQ733" s="113"/>
      <c r="AR733" s="113"/>
      <c r="AS733" s="113"/>
      <c r="AT733" s="113"/>
      <c r="AU733" s="113"/>
      <c r="AV733" s="113"/>
      <c r="AW733" s="113"/>
      <c r="AX733" s="113"/>
      <c r="AY733" s="113"/>
      <c r="AZ733" s="113"/>
      <c r="BA733" s="113"/>
      <c r="BB733" s="113"/>
      <c r="BC733" s="113"/>
      <c r="BD733" s="113"/>
      <c r="BE733" s="113"/>
      <c r="BF733" s="113"/>
      <c r="BG733" s="113"/>
      <c r="BH733" s="113"/>
      <c r="BI733" s="113"/>
      <c r="BJ733" s="113"/>
      <c r="BK733" s="113"/>
      <c r="BL733" s="113"/>
      <c r="BM733" s="113"/>
      <c r="BN733" s="113"/>
      <c r="BO733" s="113"/>
      <c r="BP733" s="113"/>
      <c r="BQ733" s="113"/>
      <c r="BR733" s="113"/>
      <c r="BS733" s="113"/>
      <c r="BT733" s="113"/>
      <c r="BU733" s="113"/>
      <c r="BV733" s="113"/>
      <c r="BW733" s="113"/>
      <c r="BX733" s="113"/>
      <c r="BY733" s="113"/>
      <c r="BZ733" s="113"/>
      <c r="CA733" s="113"/>
      <c r="CB733" s="113"/>
      <c r="CC733" s="113"/>
      <c r="CD733" s="113"/>
      <c r="CE733" s="113"/>
      <c r="CF733" s="113"/>
      <c r="CG733" s="113"/>
      <c r="CH733" s="113"/>
      <c r="CI733" s="113"/>
      <c r="CJ733" s="113"/>
      <c r="CK733" s="113"/>
      <c r="CL733" s="113"/>
      <c r="CM733" s="113"/>
      <c r="CN733" s="113"/>
      <c r="CO733" s="113"/>
      <c r="CP733" s="113"/>
      <c r="CQ733" s="113"/>
      <c r="CR733" s="113"/>
      <c r="CS733" s="113"/>
      <c r="CT733" s="113"/>
      <c r="CU733" s="113"/>
      <c r="CV733" s="113"/>
      <c r="CW733" s="113"/>
      <c r="CX733" s="113"/>
      <c r="CY733" s="113"/>
      <c r="CZ733" s="113"/>
      <c r="DA733" s="113"/>
      <c r="DB733" s="113"/>
      <c r="DC733" s="113"/>
      <c r="DD733" s="113"/>
      <c r="DE733" s="113"/>
      <c r="DF733" s="113"/>
      <c r="DG733" s="113"/>
      <c r="DH733" s="113"/>
      <c r="DI733" s="113"/>
      <c r="DJ733" s="113"/>
    </row>
    <row r="734" spans="1:114" s="114" customFormat="1" ht="69" customHeight="1">
      <c r="A734" s="153">
        <v>25</v>
      </c>
      <c r="B734" s="255" t="s">
        <v>2641</v>
      </c>
      <c r="C734" s="189" t="s">
        <v>2642</v>
      </c>
      <c r="D734" s="10" t="s">
        <v>2643</v>
      </c>
      <c r="E734" s="10" t="s">
        <v>2644</v>
      </c>
      <c r="F734" s="256" t="s">
        <v>2645</v>
      </c>
      <c r="G734" s="257" t="s">
        <v>168</v>
      </c>
      <c r="H734" s="1"/>
      <c r="I734" s="109"/>
      <c r="J734" s="110">
        <v>44396</v>
      </c>
      <c r="K734" s="59" t="s">
        <v>2646</v>
      </c>
      <c r="L734" s="193"/>
      <c r="M734" s="192"/>
      <c r="N734" s="205">
        <v>280000</v>
      </c>
      <c r="O734" s="68"/>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c r="AO734" s="113"/>
      <c r="AP734" s="113"/>
      <c r="AQ734" s="113"/>
      <c r="AR734" s="113"/>
      <c r="AS734" s="113"/>
      <c r="AT734" s="113"/>
      <c r="AU734" s="113"/>
      <c r="AV734" s="113"/>
      <c r="AW734" s="113"/>
      <c r="AX734" s="113"/>
      <c r="AY734" s="113"/>
      <c r="AZ734" s="113"/>
      <c r="BA734" s="113"/>
      <c r="BB734" s="113"/>
      <c r="BC734" s="113"/>
      <c r="BD734" s="113"/>
      <c r="BE734" s="113"/>
      <c r="BF734" s="113"/>
      <c r="BG734" s="113"/>
      <c r="BH734" s="113"/>
      <c r="BI734" s="113"/>
      <c r="BJ734" s="113"/>
      <c r="BK734" s="113"/>
      <c r="BL734" s="113"/>
      <c r="BM734" s="113"/>
      <c r="BN734" s="113"/>
      <c r="BO734" s="113"/>
      <c r="BP734" s="113"/>
      <c r="BQ734" s="113"/>
      <c r="BR734" s="113"/>
      <c r="BS734" s="113"/>
      <c r="BT734" s="113"/>
      <c r="BU734" s="113"/>
      <c r="BV734" s="113"/>
      <c r="BW734" s="113"/>
      <c r="BX734" s="113"/>
      <c r="BY734" s="113"/>
      <c r="BZ734" s="113"/>
      <c r="CA734" s="113"/>
      <c r="CB734" s="113"/>
      <c r="CC734" s="113"/>
      <c r="CD734" s="113"/>
      <c r="CE734" s="113"/>
      <c r="CF734" s="113"/>
      <c r="CG734" s="113"/>
      <c r="CH734" s="113"/>
      <c r="CI734" s="113"/>
      <c r="CJ734" s="113"/>
      <c r="CK734" s="113"/>
      <c r="CL734" s="113"/>
      <c r="CM734" s="113"/>
      <c r="CN734" s="113"/>
      <c r="CO734" s="113"/>
      <c r="CP734" s="113"/>
      <c r="CQ734" s="113"/>
      <c r="CR734" s="113"/>
      <c r="CS734" s="113"/>
      <c r="CT734" s="113"/>
      <c r="CU734" s="113"/>
      <c r="CV734" s="113"/>
      <c r="CW734" s="113"/>
      <c r="CX734" s="113"/>
      <c r="CY734" s="113"/>
      <c r="CZ734" s="113"/>
      <c r="DA734" s="113"/>
      <c r="DB734" s="113"/>
      <c r="DC734" s="113"/>
      <c r="DD734" s="113"/>
      <c r="DE734" s="113"/>
      <c r="DF734" s="113"/>
      <c r="DG734" s="113"/>
      <c r="DH734" s="113"/>
      <c r="DI734" s="113"/>
      <c r="DJ734" s="113"/>
    </row>
    <row r="735" spans="1:114" s="114" customFormat="1" ht="69" customHeight="1">
      <c r="A735" s="153">
        <v>26</v>
      </c>
      <c r="B735" s="255" t="s">
        <v>2732</v>
      </c>
      <c r="C735" s="189" t="s">
        <v>2733</v>
      </c>
      <c r="D735" s="10" t="s">
        <v>2734</v>
      </c>
      <c r="E735" s="10" t="s">
        <v>2735</v>
      </c>
      <c r="F735" s="256" t="s">
        <v>2736</v>
      </c>
      <c r="G735" s="257" t="s">
        <v>168</v>
      </c>
      <c r="H735" s="1"/>
      <c r="I735" s="109"/>
      <c r="J735" s="110">
        <v>44412</v>
      </c>
      <c r="K735" s="59" t="s">
        <v>2737</v>
      </c>
      <c r="L735" s="193"/>
      <c r="M735" s="192"/>
      <c r="N735" s="205">
        <v>13229</v>
      </c>
      <c r="O735" s="68"/>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c r="AO735" s="113"/>
      <c r="AP735" s="113"/>
      <c r="AQ735" s="113"/>
      <c r="AR735" s="113"/>
      <c r="AS735" s="113"/>
      <c r="AT735" s="113"/>
      <c r="AU735" s="113"/>
      <c r="AV735" s="113"/>
      <c r="AW735" s="113"/>
      <c r="AX735" s="113"/>
      <c r="AY735" s="113"/>
      <c r="AZ735" s="113"/>
      <c r="BA735" s="113"/>
      <c r="BB735" s="113"/>
      <c r="BC735" s="113"/>
      <c r="BD735" s="113"/>
      <c r="BE735" s="113"/>
      <c r="BF735" s="113"/>
      <c r="BG735" s="113"/>
      <c r="BH735" s="113"/>
      <c r="BI735" s="113"/>
      <c r="BJ735" s="113"/>
      <c r="BK735" s="113"/>
      <c r="BL735" s="113"/>
      <c r="BM735" s="113"/>
      <c r="BN735" s="113"/>
      <c r="BO735" s="113"/>
      <c r="BP735" s="113"/>
      <c r="BQ735" s="113"/>
      <c r="BR735" s="113"/>
      <c r="BS735" s="113"/>
      <c r="BT735" s="113"/>
      <c r="BU735" s="113"/>
      <c r="BV735" s="113"/>
      <c r="BW735" s="113"/>
      <c r="BX735" s="113"/>
      <c r="BY735" s="113"/>
      <c r="BZ735" s="113"/>
      <c r="CA735" s="113"/>
      <c r="CB735" s="113"/>
      <c r="CC735" s="113"/>
      <c r="CD735" s="113"/>
      <c r="CE735" s="113"/>
      <c r="CF735" s="113"/>
      <c r="CG735" s="113"/>
      <c r="CH735" s="113"/>
      <c r="CI735" s="113"/>
      <c r="CJ735" s="113"/>
      <c r="CK735" s="113"/>
      <c r="CL735" s="113"/>
      <c r="CM735" s="113"/>
      <c r="CN735" s="113"/>
      <c r="CO735" s="113"/>
      <c r="CP735" s="113"/>
      <c r="CQ735" s="113"/>
      <c r="CR735" s="113"/>
      <c r="CS735" s="113"/>
      <c r="CT735" s="113"/>
      <c r="CU735" s="113"/>
      <c r="CV735" s="113"/>
      <c r="CW735" s="113"/>
      <c r="CX735" s="113"/>
      <c r="CY735" s="113"/>
      <c r="CZ735" s="113"/>
      <c r="DA735" s="113"/>
      <c r="DB735" s="113"/>
      <c r="DC735" s="113"/>
      <c r="DD735" s="113"/>
      <c r="DE735" s="113"/>
      <c r="DF735" s="113"/>
      <c r="DG735" s="113"/>
      <c r="DH735" s="113"/>
      <c r="DI735" s="113"/>
      <c r="DJ735" s="113"/>
    </row>
    <row r="736" spans="1:114" s="114" customFormat="1" ht="69" customHeight="1">
      <c r="A736" s="153">
        <v>27</v>
      </c>
      <c r="B736" s="255" t="s">
        <v>2732</v>
      </c>
      <c r="C736" s="189" t="s">
        <v>2733</v>
      </c>
      <c r="D736" s="10" t="s">
        <v>2734</v>
      </c>
      <c r="E736" s="10" t="s">
        <v>2738</v>
      </c>
      <c r="F736" s="256" t="s">
        <v>2739</v>
      </c>
      <c r="G736" s="257" t="s">
        <v>168</v>
      </c>
      <c r="H736" s="1"/>
      <c r="I736" s="109"/>
      <c r="J736" s="110">
        <v>44412</v>
      </c>
      <c r="K736" s="59" t="s">
        <v>2740</v>
      </c>
      <c r="L736" s="193"/>
      <c r="M736" s="192"/>
      <c r="N736" s="205">
        <v>264596</v>
      </c>
      <c r="O736" s="68"/>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c r="BC736" s="113"/>
      <c r="BD736" s="113"/>
      <c r="BE736" s="113"/>
      <c r="BF736" s="113"/>
      <c r="BG736" s="113"/>
      <c r="BH736" s="113"/>
      <c r="BI736" s="113"/>
      <c r="BJ736" s="113"/>
      <c r="BK736" s="113"/>
      <c r="BL736" s="113"/>
      <c r="BM736" s="113"/>
      <c r="BN736" s="113"/>
      <c r="BO736" s="113"/>
      <c r="BP736" s="113"/>
      <c r="BQ736" s="113"/>
      <c r="BR736" s="113"/>
      <c r="BS736" s="113"/>
      <c r="BT736" s="113"/>
      <c r="BU736" s="113"/>
      <c r="BV736" s="113"/>
      <c r="BW736" s="113"/>
      <c r="BX736" s="113"/>
      <c r="BY736" s="113"/>
      <c r="BZ736" s="113"/>
      <c r="CA736" s="113"/>
      <c r="CB736" s="113"/>
      <c r="CC736" s="113"/>
      <c r="CD736" s="113"/>
      <c r="CE736" s="113"/>
      <c r="CF736" s="113"/>
      <c r="CG736" s="113"/>
      <c r="CH736" s="113"/>
      <c r="CI736" s="113"/>
      <c r="CJ736" s="113"/>
      <c r="CK736" s="113"/>
      <c r="CL736" s="113"/>
      <c r="CM736" s="113"/>
      <c r="CN736" s="113"/>
      <c r="CO736" s="113"/>
      <c r="CP736" s="113"/>
      <c r="CQ736" s="113"/>
      <c r="CR736" s="113"/>
      <c r="CS736" s="113"/>
      <c r="CT736" s="113"/>
      <c r="CU736" s="113"/>
      <c r="CV736" s="113"/>
      <c r="CW736" s="113"/>
      <c r="CX736" s="113"/>
      <c r="CY736" s="113"/>
      <c r="CZ736" s="113"/>
      <c r="DA736" s="113"/>
      <c r="DB736" s="113"/>
      <c r="DC736" s="113"/>
      <c r="DD736" s="113"/>
      <c r="DE736" s="113"/>
      <c r="DF736" s="113"/>
      <c r="DG736" s="113"/>
      <c r="DH736" s="113"/>
      <c r="DI736" s="113"/>
      <c r="DJ736" s="113"/>
    </row>
    <row r="737" spans="1:114" s="114" customFormat="1" ht="69" customHeight="1">
      <c r="A737" s="153">
        <v>28</v>
      </c>
      <c r="B737" s="255" t="s">
        <v>2741</v>
      </c>
      <c r="C737" s="189" t="s">
        <v>2742</v>
      </c>
      <c r="D737" s="10" t="s">
        <v>2743</v>
      </c>
      <c r="E737" s="10" t="s">
        <v>2744</v>
      </c>
      <c r="F737" s="256" t="s">
        <v>3603</v>
      </c>
      <c r="G737" s="257" t="s">
        <v>168</v>
      </c>
      <c r="H737" s="1"/>
      <c r="I737" s="109"/>
      <c r="J737" s="110">
        <v>44411</v>
      </c>
      <c r="K737" s="59" t="s">
        <v>2745</v>
      </c>
      <c r="L737" s="193"/>
      <c r="M737" s="192"/>
      <c r="N737" s="205">
        <v>669329</v>
      </c>
      <c r="O737" s="68"/>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c r="AO737" s="113"/>
      <c r="AP737" s="113"/>
      <c r="AQ737" s="113"/>
      <c r="AR737" s="113"/>
      <c r="AS737" s="113"/>
      <c r="AT737" s="113"/>
      <c r="AU737" s="113"/>
      <c r="AV737" s="113"/>
      <c r="AW737" s="113"/>
      <c r="AX737" s="113"/>
      <c r="AY737" s="113"/>
      <c r="AZ737" s="113"/>
      <c r="BA737" s="113"/>
      <c r="BB737" s="113"/>
      <c r="BC737" s="113"/>
      <c r="BD737" s="113"/>
      <c r="BE737" s="113"/>
      <c r="BF737" s="113"/>
      <c r="BG737" s="113"/>
      <c r="BH737" s="113"/>
      <c r="BI737" s="113"/>
      <c r="BJ737" s="113"/>
      <c r="BK737" s="113"/>
      <c r="BL737" s="113"/>
      <c r="BM737" s="113"/>
      <c r="BN737" s="113"/>
      <c r="BO737" s="113"/>
      <c r="BP737" s="113"/>
      <c r="BQ737" s="113"/>
      <c r="BR737" s="113"/>
      <c r="BS737" s="113"/>
      <c r="BT737" s="113"/>
      <c r="BU737" s="113"/>
      <c r="BV737" s="113"/>
      <c r="BW737" s="113"/>
      <c r="BX737" s="113"/>
      <c r="BY737" s="113"/>
      <c r="BZ737" s="113"/>
      <c r="CA737" s="113"/>
      <c r="CB737" s="113"/>
      <c r="CC737" s="113"/>
      <c r="CD737" s="113"/>
      <c r="CE737" s="113"/>
      <c r="CF737" s="113"/>
      <c r="CG737" s="113"/>
      <c r="CH737" s="113"/>
      <c r="CI737" s="113"/>
      <c r="CJ737" s="113"/>
      <c r="CK737" s="113"/>
      <c r="CL737" s="113"/>
      <c r="CM737" s="113"/>
      <c r="CN737" s="113"/>
      <c r="CO737" s="113"/>
      <c r="CP737" s="113"/>
      <c r="CQ737" s="113"/>
      <c r="CR737" s="113"/>
      <c r="CS737" s="113"/>
      <c r="CT737" s="113"/>
      <c r="CU737" s="113"/>
      <c r="CV737" s="113"/>
      <c r="CW737" s="113"/>
      <c r="CX737" s="113"/>
      <c r="CY737" s="113"/>
      <c r="CZ737" s="113"/>
      <c r="DA737" s="113"/>
      <c r="DB737" s="113"/>
      <c r="DC737" s="113"/>
      <c r="DD737" s="113"/>
      <c r="DE737" s="113"/>
      <c r="DF737" s="113"/>
      <c r="DG737" s="113"/>
      <c r="DH737" s="113"/>
      <c r="DI737" s="113"/>
      <c r="DJ737" s="113"/>
    </row>
    <row r="738" spans="1:114" s="114" customFormat="1" ht="69" customHeight="1">
      <c r="A738" s="153">
        <v>29</v>
      </c>
      <c r="B738" s="255" t="s">
        <v>2746</v>
      </c>
      <c r="C738" s="189" t="s">
        <v>2747</v>
      </c>
      <c r="D738" s="10" t="s">
        <v>2748</v>
      </c>
      <c r="E738" s="10" t="s">
        <v>2749</v>
      </c>
      <c r="F738" s="256" t="s">
        <v>2750</v>
      </c>
      <c r="G738" s="257" t="s">
        <v>168</v>
      </c>
      <c r="H738" s="1"/>
      <c r="I738" s="109"/>
      <c r="J738" s="110">
        <v>44428</v>
      </c>
      <c r="K738" s="59" t="s">
        <v>2751</v>
      </c>
      <c r="L738" s="193"/>
      <c r="M738" s="192"/>
      <c r="N738" s="205">
        <v>26000</v>
      </c>
      <c r="O738" s="68"/>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c r="AO738" s="113"/>
      <c r="AP738" s="113"/>
      <c r="AQ738" s="113"/>
      <c r="AR738" s="113"/>
      <c r="AS738" s="113"/>
      <c r="AT738" s="113"/>
      <c r="AU738" s="113"/>
      <c r="AV738" s="113"/>
      <c r="AW738" s="113"/>
      <c r="AX738" s="113"/>
      <c r="AY738" s="113"/>
      <c r="AZ738" s="113"/>
      <c r="BA738" s="113"/>
      <c r="BB738" s="113"/>
      <c r="BC738" s="113"/>
      <c r="BD738" s="113"/>
      <c r="BE738" s="113"/>
      <c r="BF738" s="113"/>
      <c r="BG738" s="113"/>
      <c r="BH738" s="113"/>
      <c r="BI738" s="113"/>
      <c r="BJ738" s="113"/>
      <c r="BK738" s="113"/>
      <c r="BL738" s="113"/>
      <c r="BM738" s="113"/>
      <c r="BN738" s="113"/>
      <c r="BO738" s="113"/>
      <c r="BP738" s="113"/>
      <c r="BQ738" s="113"/>
      <c r="BR738" s="113"/>
      <c r="BS738" s="113"/>
      <c r="BT738" s="113"/>
      <c r="BU738" s="113"/>
      <c r="BV738" s="113"/>
      <c r="BW738" s="113"/>
      <c r="BX738" s="113"/>
      <c r="BY738" s="113"/>
      <c r="BZ738" s="113"/>
      <c r="CA738" s="113"/>
      <c r="CB738" s="113"/>
      <c r="CC738" s="113"/>
      <c r="CD738" s="113"/>
      <c r="CE738" s="113"/>
      <c r="CF738" s="113"/>
      <c r="CG738" s="113"/>
      <c r="CH738" s="113"/>
      <c r="CI738" s="113"/>
      <c r="CJ738" s="113"/>
      <c r="CK738" s="113"/>
      <c r="CL738" s="113"/>
      <c r="CM738" s="113"/>
      <c r="CN738" s="113"/>
      <c r="CO738" s="113"/>
      <c r="CP738" s="113"/>
      <c r="CQ738" s="113"/>
      <c r="CR738" s="113"/>
      <c r="CS738" s="113"/>
      <c r="CT738" s="113"/>
      <c r="CU738" s="113"/>
      <c r="CV738" s="113"/>
      <c r="CW738" s="113"/>
      <c r="CX738" s="113"/>
      <c r="CY738" s="113"/>
      <c r="CZ738" s="113"/>
      <c r="DA738" s="113"/>
      <c r="DB738" s="113"/>
      <c r="DC738" s="113"/>
      <c r="DD738" s="113"/>
      <c r="DE738" s="113"/>
      <c r="DF738" s="113"/>
      <c r="DG738" s="113"/>
      <c r="DH738" s="113"/>
      <c r="DI738" s="113"/>
      <c r="DJ738" s="113"/>
    </row>
    <row r="739" spans="1:114" s="114" customFormat="1" ht="69" customHeight="1">
      <c r="A739" s="153">
        <v>30</v>
      </c>
      <c r="B739" s="255" t="s">
        <v>2752</v>
      </c>
      <c r="C739" s="189" t="s">
        <v>2753</v>
      </c>
      <c r="D739" s="10" t="s">
        <v>2754</v>
      </c>
      <c r="E739" s="10" t="s">
        <v>2755</v>
      </c>
      <c r="F739" s="256" t="s">
        <v>2940</v>
      </c>
      <c r="G739" s="257" t="s">
        <v>168</v>
      </c>
      <c r="H739" s="1"/>
      <c r="I739" s="109"/>
      <c r="J739" s="110">
        <v>44427</v>
      </c>
      <c r="K739" s="59" t="s">
        <v>2756</v>
      </c>
      <c r="L739" s="193"/>
      <c r="M739" s="192"/>
      <c r="N739" s="205">
        <v>8000</v>
      </c>
      <c r="O739" s="68"/>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c r="AO739" s="113"/>
      <c r="AP739" s="113"/>
      <c r="AQ739" s="113"/>
      <c r="AR739" s="113"/>
      <c r="AS739" s="113"/>
      <c r="AT739" s="113"/>
      <c r="AU739" s="113"/>
      <c r="AV739" s="113"/>
      <c r="AW739" s="113"/>
      <c r="AX739" s="113"/>
      <c r="AY739" s="113"/>
      <c r="AZ739" s="113"/>
      <c r="BA739" s="113"/>
      <c r="BB739" s="113"/>
      <c r="BC739" s="113"/>
      <c r="BD739" s="113"/>
      <c r="BE739" s="113"/>
      <c r="BF739" s="113"/>
      <c r="BG739" s="113"/>
      <c r="BH739" s="113"/>
      <c r="BI739" s="113"/>
      <c r="BJ739" s="113"/>
      <c r="BK739" s="113"/>
      <c r="BL739" s="113"/>
      <c r="BM739" s="113"/>
      <c r="BN739" s="113"/>
      <c r="BO739" s="113"/>
      <c r="BP739" s="113"/>
      <c r="BQ739" s="113"/>
      <c r="BR739" s="113"/>
      <c r="BS739" s="113"/>
      <c r="BT739" s="113"/>
      <c r="BU739" s="113"/>
      <c r="BV739" s="113"/>
      <c r="BW739" s="113"/>
      <c r="BX739" s="113"/>
      <c r="BY739" s="113"/>
      <c r="BZ739" s="113"/>
      <c r="CA739" s="113"/>
      <c r="CB739" s="113"/>
      <c r="CC739" s="113"/>
      <c r="CD739" s="113"/>
      <c r="CE739" s="113"/>
      <c r="CF739" s="113"/>
      <c r="CG739" s="113"/>
      <c r="CH739" s="113"/>
      <c r="CI739" s="113"/>
      <c r="CJ739" s="113"/>
      <c r="CK739" s="113"/>
      <c r="CL739" s="113"/>
      <c r="CM739" s="113"/>
      <c r="CN739" s="113"/>
      <c r="CO739" s="113"/>
      <c r="CP739" s="113"/>
      <c r="CQ739" s="113"/>
      <c r="CR739" s="113"/>
      <c r="CS739" s="113"/>
      <c r="CT739" s="113"/>
      <c r="CU739" s="113"/>
      <c r="CV739" s="113"/>
      <c r="CW739" s="113"/>
      <c r="CX739" s="113"/>
      <c r="CY739" s="113"/>
      <c r="CZ739" s="113"/>
      <c r="DA739" s="113"/>
      <c r="DB739" s="113"/>
      <c r="DC739" s="113"/>
      <c r="DD739" s="113"/>
      <c r="DE739" s="113"/>
      <c r="DF739" s="113"/>
      <c r="DG739" s="113"/>
      <c r="DH739" s="113"/>
      <c r="DI739" s="113"/>
      <c r="DJ739" s="113"/>
    </row>
    <row r="740" spans="1:114" s="114" customFormat="1" ht="69" customHeight="1">
      <c r="A740" s="153">
        <v>31</v>
      </c>
      <c r="B740" s="255" t="s">
        <v>3089</v>
      </c>
      <c r="C740" s="189" t="s">
        <v>3090</v>
      </c>
      <c r="D740" s="189" t="s">
        <v>3091</v>
      </c>
      <c r="E740" s="189" t="s">
        <v>3092</v>
      </c>
      <c r="F740" s="279" t="s">
        <v>3327</v>
      </c>
      <c r="G740" s="259" t="s">
        <v>114</v>
      </c>
      <c r="H740" s="1"/>
      <c r="I740" s="1"/>
      <c r="J740" s="245">
        <v>44644</v>
      </c>
      <c r="K740" s="260" t="s">
        <v>3121</v>
      </c>
      <c r="L740" s="193"/>
      <c r="M740" s="192"/>
      <c r="N740" s="205">
        <v>196283</v>
      </c>
      <c r="O740" s="68"/>
      <c r="P740" s="140"/>
      <c r="Q740" s="140"/>
      <c r="R740" s="140"/>
      <c r="S740" s="140"/>
      <c r="T740" s="140"/>
      <c r="U740" s="140"/>
      <c r="V740" s="140"/>
      <c r="W740" s="140"/>
      <c r="X740" s="140"/>
      <c r="Y740" s="140"/>
      <c r="Z740" s="140"/>
      <c r="AA740" s="140"/>
      <c r="AB740" s="140"/>
      <c r="AC740" s="140"/>
      <c r="AD740" s="140"/>
      <c r="AE740" s="140"/>
      <c r="AF740" s="140"/>
      <c r="AG740" s="140"/>
      <c r="AH740" s="140"/>
      <c r="AI740" s="140"/>
      <c r="AJ740" s="140"/>
      <c r="AK740" s="140"/>
      <c r="AL740" s="140"/>
      <c r="AM740" s="140"/>
      <c r="AN740" s="140"/>
      <c r="AO740" s="140"/>
      <c r="AP740" s="140"/>
      <c r="AQ740" s="140"/>
      <c r="AR740" s="140"/>
      <c r="AS740" s="140"/>
      <c r="AT740" s="140"/>
      <c r="AU740" s="140"/>
      <c r="AV740" s="140"/>
      <c r="AW740" s="140"/>
      <c r="AX740" s="140"/>
      <c r="AY740" s="140"/>
      <c r="AZ740" s="140"/>
      <c r="BA740" s="140"/>
      <c r="BB740" s="140"/>
      <c r="BC740" s="140"/>
      <c r="BD740" s="140"/>
      <c r="BE740" s="140"/>
      <c r="BF740" s="140"/>
      <c r="BG740" s="140"/>
      <c r="BH740" s="140"/>
      <c r="BI740" s="140"/>
      <c r="BJ740" s="140"/>
      <c r="BK740" s="140"/>
      <c r="BL740" s="140"/>
      <c r="BM740" s="140"/>
      <c r="BN740" s="140"/>
      <c r="BO740" s="140"/>
      <c r="BP740" s="140"/>
      <c r="BQ740" s="140"/>
      <c r="BR740" s="140"/>
      <c r="BS740" s="140"/>
      <c r="BT740" s="140"/>
      <c r="BU740" s="140"/>
      <c r="BV740" s="140"/>
      <c r="BW740" s="140"/>
      <c r="BX740" s="140"/>
      <c r="BY740" s="140"/>
      <c r="BZ740" s="140"/>
      <c r="CA740" s="140"/>
      <c r="CB740" s="140"/>
      <c r="CC740" s="140"/>
      <c r="CD740" s="140"/>
      <c r="CE740" s="140"/>
      <c r="CF740" s="140"/>
      <c r="CG740" s="140"/>
      <c r="CH740" s="140"/>
      <c r="CI740" s="140"/>
      <c r="CJ740" s="140"/>
      <c r="CK740" s="140"/>
      <c r="CL740" s="140"/>
      <c r="CM740" s="140"/>
      <c r="CN740" s="140"/>
      <c r="CO740" s="140"/>
      <c r="CP740" s="140"/>
      <c r="CQ740" s="140"/>
      <c r="CR740" s="140"/>
      <c r="CS740" s="140"/>
      <c r="CT740" s="140"/>
      <c r="CU740" s="140"/>
      <c r="CV740" s="140"/>
      <c r="CW740" s="140"/>
      <c r="CX740" s="140"/>
      <c r="CY740" s="140"/>
      <c r="CZ740" s="140"/>
      <c r="DA740" s="140"/>
      <c r="DB740" s="140"/>
      <c r="DC740" s="140"/>
      <c r="DD740" s="140"/>
      <c r="DE740" s="140"/>
      <c r="DF740" s="140"/>
      <c r="DG740" s="140"/>
      <c r="DH740" s="140"/>
      <c r="DI740" s="140"/>
      <c r="DJ740" s="140"/>
    </row>
    <row r="741" spans="1:114" s="114" customFormat="1" ht="69" customHeight="1">
      <c r="A741" s="153">
        <v>32</v>
      </c>
      <c r="B741" s="280" t="s">
        <v>3227</v>
      </c>
      <c r="C741" s="266" t="s">
        <v>3228</v>
      </c>
      <c r="D741" s="251" t="s">
        <v>3229</v>
      </c>
      <c r="E741" s="251" t="s">
        <v>3230</v>
      </c>
      <c r="F741" s="279" t="s">
        <v>3328</v>
      </c>
      <c r="G741" s="259" t="s">
        <v>114</v>
      </c>
      <c r="H741" s="1"/>
      <c r="I741" s="1"/>
      <c r="J741" s="245">
        <v>44739</v>
      </c>
      <c r="K741" s="260" t="s">
        <v>3231</v>
      </c>
      <c r="L741" s="193"/>
      <c r="M741" s="192"/>
      <c r="N741" s="205">
        <v>88000</v>
      </c>
      <c r="O741" s="68"/>
      <c r="P741" s="140"/>
      <c r="Q741" s="140"/>
      <c r="R741" s="140"/>
      <c r="S741" s="140"/>
      <c r="T741" s="140"/>
      <c r="U741" s="140"/>
      <c r="V741" s="140"/>
      <c r="W741" s="140"/>
      <c r="X741" s="140"/>
      <c r="Y741" s="140"/>
      <c r="Z741" s="140"/>
      <c r="AA741" s="140"/>
      <c r="AB741" s="140"/>
      <c r="AC741" s="140"/>
      <c r="AD741" s="140"/>
      <c r="AE741" s="140"/>
      <c r="AF741" s="140"/>
      <c r="AG741" s="140"/>
      <c r="AH741" s="140"/>
      <c r="AI741" s="140"/>
      <c r="AJ741" s="140"/>
      <c r="AK741" s="140"/>
      <c r="AL741" s="140"/>
      <c r="AM741" s="140"/>
      <c r="AN741" s="140"/>
      <c r="AO741" s="140"/>
      <c r="AP741" s="140"/>
      <c r="AQ741" s="140"/>
      <c r="AR741" s="140"/>
      <c r="AS741" s="140"/>
      <c r="AT741" s="140"/>
      <c r="AU741" s="140"/>
      <c r="AV741" s="140"/>
      <c r="AW741" s="140"/>
      <c r="AX741" s="140"/>
      <c r="AY741" s="140"/>
      <c r="AZ741" s="140"/>
      <c r="BA741" s="140"/>
      <c r="BB741" s="140"/>
      <c r="BC741" s="140"/>
      <c r="BD741" s="140"/>
      <c r="BE741" s="140"/>
      <c r="BF741" s="140"/>
      <c r="BG741" s="140"/>
      <c r="BH741" s="140"/>
      <c r="BI741" s="140"/>
      <c r="BJ741" s="140"/>
      <c r="BK741" s="140"/>
      <c r="BL741" s="140"/>
      <c r="BM741" s="140"/>
      <c r="BN741" s="140"/>
      <c r="BO741" s="140"/>
      <c r="BP741" s="140"/>
      <c r="BQ741" s="140"/>
      <c r="BR741" s="140"/>
      <c r="BS741" s="140"/>
      <c r="BT741" s="140"/>
      <c r="BU741" s="140"/>
      <c r="BV741" s="140"/>
      <c r="BW741" s="140"/>
      <c r="BX741" s="140"/>
      <c r="BY741" s="140"/>
      <c r="BZ741" s="140"/>
      <c r="CA741" s="140"/>
      <c r="CB741" s="140"/>
      <c r="CC741" s="140"/>
      <c r="CD741" s="140"/>
      <c r="CE741" s="140"/>
      <c r="CF741" s="140"/>
      <c r="CG741" s="140"/>
      <c r="CH741" s="140"/>
      <c r="CI741" s="140"/>
      <c r="CJ741" s="140"/>
      <c r="CK741" s="140"/>
      <c r="CL741" s="140"/>
      <c r="CM741" s="140"/>
      <c r="CN741" s="140"/>
      <c r="CO741" s="140"/>
      <c r="CP741" s="140"/>
      <c r="CQ741" s="140"/>
      <c r="CR741" s="140"/>
      <c r="CS741" s="140"/>
      <c r="CT741" s="140"/>
      <c r="CU741" s="140"/>
      <c r="CV741" s="140"/>
      <c r="CW741" s="140"/>
      <c r="CX741" s="140"/>
      <c r="CY741" s="140"/>
      <c r="CZ741" s="140"/>
      <c r="DA741" s="140"/>
      <c r="DB741" s="140"/>
      <c r="DC741" s="140"/>
      <c r="DD741" s="140"/>
      <c r="DE741" s="140"/>
      <c r="DF741" s="140"/>
      <c r="DG741" s="140"/>
      <c r="DH741" s="140"/>
      <c r="DI741" s="140"/>
      <c r="DJ741" s="140"/>
    </row>
    <row r="742" spans="1:114" s="114" customFormat="1" ht="69" customHeight="1">
      <c r="A742" s="153">
        <v>33</v>
      </c>
      <c r="B742" s="255" t="s">
        <v>1533</v>
      </c>
      <c r="C742" s="10" t="s">
        <v>3329</v>
      </c>
      <c r="D742" s="189" t="s">
        <v>3330</v>
      </c>
      <c r="E742" s="189" t="s">
        <v>3331</v>
      </c>
      <c r="F742" s="279" t="s">
        <v>3295</v>
      </c>
      <c r="G742" s="259" t="s">
        <v>114</v>
      </c>
      <c r="H742" s="1"/>
      <c r="I742" s="1"/>
      <c r="J742" s="245">
        <v>44763</v>
      </c>
      <c r="K742" s="260" t="s">
        <v>3296</v>
      </c>
      <c r="L742" s="193"/>
      <c r="M742" s="192"/>
      <c r="N742" s="205">
        <v>300000</v>
      </c>
      <c r="O742" s="68"/>
      <c r="P742" s="140"/>
      <c r="Q742" s="140"/>
      <c r="R742" s="140"/>
      <c r="S742" s="140"/>
      <c r="T742" s="140"/>
      <c r="U742" s="140"/>
      <c r="V742" s="140"/>
      <c r="W742" s="140"/>
      <c r="X742" s="140"/>
      <c r="Y742" s="140"/>
      <c r="Z742" s="140"/>
      <c r="AA742" s="140"/>
      <c r="AB742" s="140"/>
      <c r="AC742" s="140"/>
      <c r="AD742" s="140"/>
      <c r="AE742" s="140"/>
      <c r="AF742" s="140"/>
      <c r="AG742" s="140"/>
      <c r="AH742" s="140"/>
      <c r="AI742" s="140"/>
      <c r="AJ742" s="140"/>
      <c r="AK742" s="140"/>
      <c r="AL742" s="140"/>
      <c r="AM742" s="140"/>
      <c r="AN742" s="140"/>
      <c r="AO742" s="140"/>
      <c r="AP742" s="140"/>
      <c r="AQ742" s="140"/>
      <c r="AR742" s="140"/>
      <c r="AS742" s="140"/>
      <c r="AT742" s="140"/>
      <c r="AU742" s="140"/>
      <c r="AV742" s="140"/>
      <c r="AW742" s="140"/>
      <c r="AX742" s="140"/>
      <c r="AY742" s="140"/>
      <c r="AZ742" s="140"/>
      <c r="BA742" s="140"/>
      <c r="BB742" s="140"/>
      <c r="BC742" s="140"/>
      <c r="BD742" s="140"/>
      <c r="BE742" s="140"/>
      <c r="BF742" s="140"/>
      <c r="BG742" s="140"/>
      <c r="BH742" s="140"/>
      <c r="BI742" s="140"/>
      <c r="BJ742" s="140"/>
      <c r="BK742" s="140"/>
      <c r="BL742" s="140"/>
      <c r="BM742" s="140"/>
      <c r="BN742" s="140"/>
      <c r="BO742" s="140"/>
      <c r="BP742" s="140"/>
      <c r="BQ742" s="140"/>
      <c r="BR742" s="140"/>
      <c r="BS742" s="140"/>
      <c r="BT742" s="140"/>
      <c r="BU742" s="140"/>
      <c r="BV742" s="140"/>
      <c r="BW742" s="140"/>
      <c r="BX742" s="140"/>
      <c r="BY742" s="140"/>
      <c r="BZ742" s="140"/>
      <c r="CA742" s="140"/>
      <c r="CB742" s="140"/>
      <c r="CC742" s="140"/>
      <c r="CD742" s="140"/>
      <c r="CE742" s="140"/>
      <c r="CF742" s="140"/>
      <c r="CG742" s="140"/>
      <c r="CH742" s="140"/>
      <c r="CI742" s="140"/>
      <c r="CJ742" s="140"/>
      <c r="CK742" s="140"/>
      <c r="CL742" s="140"/>
      <c r="CM742" s="140"/>
      <c r="CN742" s="140"/>
      <c r="CO742" s="140"/>
      <c r="CP742" s="140"/>
      <c r="CQ742" s="140"/>
      <c r="CR742" s="140"/>
      <c r="CS742" s="140"/>
      <c r="CT742" s="140"/>
      <c r="CU742" s="140"/>
      <c r="CV742" s="140"/>
      <c r="CW742" s="140"/>
      <c r="CX742" s="140"/>
      <c r="CY742" s="140"/>
      <c r="CZ742" s="140"/>
      <c r="DA742" s="140"/>
      <c r="DB742" s="140"/>
      <c r="DC742" s="140"/>
      <c r="DD742" s="140"/>
      <c r="DE742" s="140"/>
      <c r="DF742" s="140"/>
      <c r="DG742" s="140"/>
      <c r="DH742" s="140"/>
      <c r="DI742" s="140"/>
      <c r="DJ742" s="140"/>
    </row>
    <row r="743" spans="1:114" s="114" customFormat="1" ht="69" customHeight="1">
      <c r="A743" s="153">
        <v>34</v>
      </c>
      <c r="B743" s="255" t="s">
        <v>3297</v>
      </c>
      <c r="C743" s="10" t="s">
        <v>3332</v>
      </c>
      <c r="D743" s="189" t="s">
        <v>3333</v>
      </c>
      <c r="E743" s="189" t="s">
        <v>3334</v>
      </c>
      <c r="F743" s="279" t="s">
        <v>3335</v>
      </c>
      <c r="G743" s="259" t="s">
        <v>114</v>
      </c>
      <c r="H743" s="1"/>
      <c r="I743" s="1"/>
      <c r="J743" s="245">
        <v>44763</v>
      </c>
      <c r="K743" s="260" t="s">
        <v>3299</v>
      </c>
      <c r="L743" s="193"/>
      <c r="M743" s="192"/>
      <c r="N743" s="205">
        <v>2143</v>
      </c>
      <c r="O743" s="68"/>
      <c r="P743" s="140"/>
      <c r="Q743" s="140"/>
      <c r="R743" s="140"/>
      <c r="S743" s="140"/>
      <c r="T743" s="140"/>
      <c r="U743" s="140"/>
      <c r="V743" s="140"/>
      <c r="W743" s="140"/>
      <c r="X743" s="140"/>
      <c r="Y743" s="140"/>
      <c r="Z743" s="140"/>
      <c r="AA743" s="140"/>
      <c r="AB743" s="140"/>
      <c r="AC743" s="140"/>
      <c r="AD743" s="140"/>
      <c r="AE743" s="140"/>
      <c r="AF743" s="140"/>
      <c r="AG743" s="140"/>
      <c r="AH743" s="140"/>
      <c r="AI743" s="140"/>
      <c r="AJ743" s="140"/>
      <c r="AK743" s="140"/>
      <c r="AL743" s="140"/>
      <c r="AM743" s="140"/>
      <c r="AN743" s="140"/>
      <c r="AO743" s="140"/>
      <c r="AP743" s="140"/>
      <c r="AQ743" s="140"/>
      <c r="AR743" s="140"/>
      <c r="AS743" s="140"/>
      <c r="AT743" s="140"/>
      <c r="AU743" s="140"/>
      <c r="AV743" s="140"/>
      <c r="AW743" s="140"/>
      <c r="AX743" s="140"/>
      <c r="AY743" s="140"/>
      <c r="AZ743" s="140"/>
      <c r="BA743" s="140"/>
      <c r="BB743" s="140"/>
      <c r="BC743" s="140"/>
      <c r="BD743" s="140"/>
      <c r="BE743" s="140"/>
      <c r="BF743" s="140"/>
      <c r="BG743" s="140"/>
      <c r="BH743" s="140"/>
      <c r="BI743" s="140"/>
      <c r="BJ743" s="140"/>
      <c r="BK743" s="140"/>
      <c r="BL743" s="140"/>
      <c r="BM743" s="140"/>
      <c r="BN743" s="140"/>
      <c r="BO743" s="140"/>
      <c r="BP743" s="140"/>
      <c r="BQ743" s="140"/>
      <c r="BR743" s="140"/>
      <c r="BS743" s="140"/>
      <c r="BT743" s="140"/>
      <c r="BU743" s="140"/>
      <c r="BV743" s="140"/>
      <c r="BW743" s="140"/>
      <c r="BX743" s="140"/>
      <c r="BY743" s="140"/>
      <c r="BZ743" s="140"/>
      <c r="CA743" s="140"/>
      <c r="CB743" s="140"/>
      <c r="CC743" s="140"/>
      <c r="CD743" s="140"/>
      <c r="CE743" s="140"/>
      <c r="CF743" s="140"/>
      <c r="CG743" s="140"/>
      <c r="CH743" s="140"/>
      <c r="CI743" s="140"/>
      <c r="CJ743" s="140"/>
      <c r="CK743" s="140"/>
      <c r="CL743" s="140"/>
      <c r="CM743" s="140"/>
      <c r="CN743" s="140"/>
      <c r="CO743" s="140"/>
      <c r="CP743" s="140"/>
      <c r="CQ743" s="140"/>
      <c r="CR743" s="140"/>
      <c r="CS743" s="140"/>
      <c r="CT743" s="140"/>
      <c r="CU743" s="140"/>
      <c r="CV743" s="140"/>
      <c r="CW743" s="140"/>
      <c r="CX743" s="140"/>
      <c r="CY743" s="140"/>
      <c r="CZ743" s="140"/>
      <c r="DA743" s="140"/>
      <c r="DB743" s="140"/>
      <c r="DC743" s="140"/>
      <c r="DD743" s="140"/>
      <c r="DE743" s="140"/>
      <c r="DF743" s="140"/>
      <c r="DG743" s="140"/>
      <c r="DH743" s="140"/>
      <c r="DI743" s="140"/>
      <c r="DJ743" s="140"/>
    </row>
    <row r="744" spans="1:114" s="114" customFormat="1" ht="69" customHeight="1">
      <c r="A744" s="153">
        <v>35</v>
      </c>
      <c r="B744" s="255" t="s">
        <v>3298</v>
      </c>
      <c r="C744" s="10" t="s">
        <v>3336</v>
      </c>
      <c r="D744" s="189" t="s">
        <v>3337</v>
      </c>
      <c r="E744" s="189" t="s">
        <v>3338</v>
      </c>
      <c r="F744" s="279" t="s">
        <v>3339</v>
      </c>
      <c r="G744" s="259" t="s">
        <v>114</v>
      </c>
      <c r="H744" s="1"/>
      <c r="I744" s="1"/>
      <c r="J744" s="245">
        <v>44763</v>
      </c>
      <c r="K744" s="260" t="s">
        <v>3300</v>
      </c>
      <c r="L744" s="193"/>
      <c r="M744" s="192"/>
      <c r="N744" s="205">
        <v>2700</v>
      </c>
      <c r="O744" s="68"/>
      <c r="P744" s="140"/>
      <c r="Q744" s="140"/>
      <c r="R744" s="140"/>
      <c r="S744" s="140"/>
      <c r="T744" s="140"/>
      <c r="U744" s="140"/>
      <c r="V744" s="140"/>
      <c r="W744" s="140"/>
      <c r="X744" s="140"/>
      <c r="Y744" s="140"/>
      <c r="Z744" s="140"/>
      <c r="AA744" s="140"/>
      <c r="AB744" s="140"/>
      <c r="AC744" s="140"/>
      <c r="AD744" s="140"/>
      <c r="AE744" s="140"/>
      <c r="AF744" s="140"/>
      <c r="AG744" s="140"/>
      <c r="AH744" s="140"/>
      <c r="AI744" s="140"/>
      <c r="AJ744" s="140"/>
      <c r="AK744" s="140"/>
      <c r="AL744" s="140"/>
      <c r="AM744" s="140"/>
      <c r="AN744" s="140"/>
      <c r="AO744" s="140"/>
      <c r="AP744" s="140"/>
      <c r="AQ744" s="140"/>
      <c r="AR744" s="140"/>
      <c r="AS744" s="140"/>
      <c r="AT744" s="140"/>
      <c r="AU744" s="140"/>
      <c r="AV744" s="140"/>
      <c r="AW744" s="140"/>
      <c r="AX744" s="140"/>
      <c r="AY744" s="140"/>
      <c r="AZ744" s="140"/>
      <c r="BA744" s="140"/>
      <c r="BB744" s="140"/>
      <c r="BC744" s="140"/>
      <c r="BD744" s="140"/>
      <c r="BE744" s="140"/>
      <c r="BF744" s="140"/>
      <c r="BG744" s="140"/>
      <c r="BH744" s="140"/>
      <c r="BI744" s="140"/>
      <c r="BJ744" s="140"/>
      <c r="BK744" s="140"/>
      <c r="BL744" s="140"/>
      <c r="BM744" s="140"/>
      <c r="BN744" s="140"/>
      <c r="BO744" s="140"/>
      <c r="BP744" s="140"/>
      <c r="BQ744" s="140"/>
      <c r="BR744" s="140"/>
      <c r="BS744" s="140"/>
      <c r="BT744" s="140"/>
      <c r="BU744" s="140"/>
      <c r="BV744" s="140"/>
      <c r="BW744" s="140"/>
      <c r="BX744" s="140"/>
      <c r="BY744" s="140"/>
      <c r="BZ744" s="140"/>
      <c r="CA744" s="140"/>
      <c r="CB744" s="140"/>
      <c r="CC744" s="140"/>
      <c r="CD744" s="140"/>
      <c r="CE744" s="140"/>
      <c r="CF744" s="140"/>
      <c r="CG744" s="140"/>
      <c r="CH744" s="140"/>
      <c r="CI744" s="140"/>
      <c r="CJ744" s="140"/>
      <c r="CK744" s="140"/>
      <c r="CL744" s="140"/>
      <c r="CM744" s="140"/>
      <c r="CN744" s="140"/>
      <c r="CO744" s="140"/>
      <c r="CP744" s="140"/>
      <c r="CQ744" s="140"/>
      <c r="CR744" s="140"/>
      <c r="CS744" s="140"/>
      <c r="CT744" s="140"/>
      <c r="CU744" s="140"/>
      <c r="CV744" s="140"/>
      <c r="CW744" s="140"/>
      <c r="CX744" s="140"/>
      <c r="CY744" s="140"/>
      <c r="CZ744" s="140"/>
      <c r="DA744" s="140"/>
      <c r="DB744" s="140"/>
      <c r="DC744" s="140"/>
      <c r="DD744" s="140"/>
      <c r="DE744" s="140"/>
      <c r="DF744" s="140"/>
      <c r="DG744" s="140"/>
      <c r="DH744" s="140"/>
      <c r="DI744" s="140"/>
      <c r="DJ744" s="140"/>
    </row>
    <row r="745" spans="1:114" s="114" customFormat="1" ht="69" customHeight="1">
      <c r="A745" s="153">
        <v>36</v>
      </c>
      <c r="B745" s="281" t="s">
        <v>929</v>
      </c>
      <c r="C745" s="10" t="s">
        <v>3336</v>
      </c>
      <c r="D745" s="282" t="s">
        <v>3340</v>
      </c>
      <c r="E745" s="282" t="s">
        <v>3301</v>
      </c>
      <c r="F745" s="12" t="s">
        <v>3341</v>
      </c>
      <c r="G745" s="259" t="s">
        <v>114</v>
      </c>
      <c r="H745" s="1"/>
      <c r="I745" s="1"/>
      <c r="J745" s="245">
        <v>44763</v>
      </c>
      <c r="K745" s="260" t="s">
        <v>3342</v>
      </c>
      <c r="L745" s="193"/>
      <c r="M745" s="192"/>
      <c r="N745" s="205">
        <v>18000</v>
      </c>
      <c r="O745" s="68"/>
      <c r="P745" s="140"/>
      <c r="Q745" s="140"/>
      <c r="R745" s="140"/>
      <c r="S745" s="140"/>
      <c r="T745" s="140"/>
      <c r="U745" s="140"/>
      <c r="V745" s="140"/>
      <c r="W745" s="140"/>
      <c r="X745" s="140"/>
      <c r="Y745" s="140"/>
      <c r="Z745" s="140"/>
      <c r="AA745" s="140"/>
      <c r="AB745" s="140"/>
      <c r="AC745" s="140"/>
      <c r="AD745" s="140"/>
      <c r="AE745" s="140"/>
      <c r="AF745" s="140"/>
      <c r="AG745" s="140"/>
      <c r="AH745" s="140"/>
      <c r="AI745" s="140"/>
      <c r="AJ745" s="140"/>
      <c r="AK745" s="140"/>
      <c r="AL745" s="140"/>
      <c r="AM745" s="140"/>
      <c r="AN745" s="140"/>
      <c r="AO745" s="140"/>
      <c r="AP745" s="140"/>
      <c r="AQ745" s="140"/>
      <c r="AR745" s="140"/>
      <c r="AS745" s="140"/>
      <c r="AT745" s="140"/>
      <c r="AU745" s="140"/>
      <c r="AV745" s="140"/>
      <c r="AW745" s="140"/>
      <c r="AX745" s="140"/>
      <c r="AY745" s="140"/>
      <c r="AZ745" s="140"/>
      <c r="BA745" s="140"/>
      <c r="BB745" s="140"/>
      <c r="BC745" s="140"/>
      <c r="BD745" s="140"/>
      <c r="BE745" s="140"/>
      <c r="BF745" s="140"/>
      <c r="BG745" s="140"/>
      <c r="BH745" s="140"/>
      <c r="BI745" s="140"/>
      <c r="BJ745" s="140"/>
      <c r="BK745" s="140"/>
      <c r="BL745" s="140"/>
      <c r="BM745" s="140"/>
      <c r="BN745" s="140"/>
      <c r="BO745" s="140"/>
      <c r="BP745" s="140"/>
      <c r="BQ745" s="140"/>
      <c r="BR745" s="140"/>
      <c r="BS745" s="140"/>
      <c r="BT745" s="140"/>
      <c r="BU745" s="140"/>
      <c r="BV745" s="140"/>
      <c r="BW745" s="140"/>
      <c r="BX745" s="140"/>
      <c r="BY745" s="140"/>
      <c r="BZ745" s="140"/>
      <c r="CA745" s="140"/>
      <c r="CB745" s="140"/>
      <c r="CC745" s="140"/>
      <c r="CD745" s="140"/>
      <c r="CE745" s="140"/>
      <c r="CF745" s="140"/>
      <c r="CG745" s="140"/>
      <c r="CH745" s="140"/>
      <c r="CI745" s="140"/>
      <c r="CJ745" s="140"/>
      <c r="CK745" s="140"/>
      <c r="CL745" s="140"/>
      <c r="CM745" s="140"/>
      <c r="CN745" s="140"/>
      <c r="CO745" s="140"/>
      <c r="CP745" s="140"/>
      <c r="CQ745" s="140"/>
      <c r="CR745" s="140"/>
      <c r="CS745" s="140"/>
      <c r="CT745" s="140"/>
      <c r="CU745" s="140"/>
      <c r="CV745" s="140"/>
      <c r="CW745" s="140"/>
      <c r="CX745" s="140"/>
      <c r="CY745" s="140"/>
      <c r="CZ745" s="140"/>
      <c r="DA745" s="140"/>
      <c r="DB745" s="140"/>
      <c r="DC745" s="140"/>
      <c r="DD745" s="140"/>
      <c r="DE745" s="140"/>
      <c r="DF745" s="140"/>
      <c r="DG745" s="140"/>
      <c r="DH745" s="140"/>
      <c r="DI745" s="140"/>
      <c r="DJ745" s="140"/>
    </row>
    <row r="746" spans="1:114" s="114" customFormat="1" ht="69" customHeight="1">
      <c r="A746" s="153">
        <v>37</v>
      </c>
      <c r="B746" s="283" t="s">
        <v>3343</v>
      </c>
      <c r="C746" s="10" t="s">
        <v>3344</v>
      </c>
      <c r="D746" s="282" t="s">
        <v>3345</v>
      </c>
      <c r="E746" s="282" t="s">
        <v>3346</v>
      </c>
      <c r="F746" s="279" t="s">
        <v>3347</v>
      </c>
      <c r="G746" s="259" t="s">
        <v>114</v>
      </c>
      <c r="H746" s="1"/>
      <c r="I746" s="1"/>
      <c r="J746" s="245">
        <v>44802</v>
      </c>
      <c r="K746" s="260" t="s">
        <v>3348</v>
      </c>
      <c r="L746" s="193"/>
      <c r="M746" s="192"/>
      <c r="N746" s="205">
        <v>11350</v>
      </c>
      <c r="O746" s="68"/>
      <c r="P746" s="140"/>
      <c r="Q746" s="140"/>
      <c r="R746" s="140"/>
      <c r="S746" s="140"/>
      <c r="T746" s="140"/>
      <c r="U746" s="140"/>
      <c r="V746" s="140"/>
      <c r="W746" s="140"/>
      <c r="X746" s="140"/>
      <c r="Y746" s="140"/>
      <c r="Z746" s="140"/>
      <c r="AA746" s="140"/>
      <c r="AB746" s="140"/>
      <c r="AC746" s="140"/>
      <c r="AD746" s="140"/>
      <c r="AE746" s="140"/>
      <c r="AF746" s="140"/>
      <c r="AG746" s="140"/>
      <c r="AH746" s="140"/>
      <c r="AI746" s="140"/>
      <c r="AJ746" s="140"/>
      <c r="AK746" s="140"/>
      <c r="AL746" s="140"/>
      <c r="AM746" s="140"/>
      <c r="AN746" s="140"/>
      <c r="AO746" s="140"/>
      <c r="AP746" s="140"/>
      <c r="AQ746" s="140"/>
      <c r="AR746" s="140"/>
      <c r="AS746" s="140"/>
      <c r="AT746" s="140"/>
      <c r="AU746" s="140"/>
      <c r="AV746" s="140"/>
      <c r="AW746" s="140"/>
      <c r="AX746" s="140"/>
      <c r="AY746" s="140"/>
      <c r="AZ746" s="140"/>
      <c r="BA746" s="140"/>
      <c r="BB746" s="140"/>
      <c r="BC746" s="140"/>
      <c r="BD746" s="140"/>
      <c r="BE746" s="140"/>
      <c r="BF746" s="140"/>
      <c r="BG746" s="140"/>
      <c r="BH746" s="140"/>
      <c r="BI746" s="140"/>
      <c r="BJ746" s="140"/>
      <c r="BK746" s="140"/>
      <c r="BL746" s="140"/>
      <c r="BM746" s="140"/>
      <c r="BN746" s="140"/>
      <c r="BO746" s="140"/>
      <c r="BP746" s="140"/>
      <c r="BQ746" s="140"/>
      <c r="BR746" s="140"/>
      <c r="BS746" s="140"/>
      <c r="BT746" s="140"/>
      <c r="BU746" s="140"/>
      <c r="BV746" s="140"/>
      <c r="BW746" s="140"/>
      <c r="BX746" s="140"/>
      <c r="BY746" s="140"/>
      <c r="BZ746" s="140"/>
      <c r="CA746" s="140"/>
      <c r="CB746" s="140"/>
      <c r="CC746" s="140"/>
      <c r="CD746" s="140"/>
      <c r="CE746" s="140"/>
      <c r="CF746" s="140"/>
      <c r="CG746" s="140"/>
      <c r="CH746" s="140"/>
      <c r="CI746" s="140"/>
      <c r="CJ746" s="140"/>
      <c r="CK746" s="140"/>
      <c r="CL746" s="140"/>
      <c r="CM746" s="140"/>
      <c r="CN746" s="140"/>
      <c r="CO746" s="140"/>
      <c r="CP746" s="140"/>
      <c r="CQ746" s="140"/>
      <c r="CR746" s="140"/>
      <c r="CS746" s="140"/>
      <c r="CT746" s="140"/>
      <c r="CU746" s="140"/>
      <c r="CV746" s="140"/>
      <c r="CW746" s="140"/>
      <c r="CX746" s="140"/>
      <c r="CY746" s="140"/>
      <c r="CZ746" s="140"/>
      <c r="DA746" s="140"/>
      <c r="DB746" s="140"/>
      <c r="DC746" s="140"/>
      <c r="DD746" s="140"/>
      <c r="DE746" s="140"/>
      <c r="DF746" s="140"/>
      <c r="DG746" s="140"/>
      <c r="DH746" s="140"/>
      <c r="DI746" s="140"/>
      <c r="DJ746" s="140"/>
    </row>
    <row r="747" spans="1:114" s="114" customFormat="1" ht="69" customHeight="1">
      <c r="A747" s="153">
        <v>38</v>
      </c>
      <c r="B747" s="255" t="s">
        <v>3349</v>
      </c>
      <c r="C747" s="10" t="s">
        <v>3344</v>
      </c>
      <c r="D747" s="282" t="s">
        <v>3345</v>
      </c>
      <c r="E747" s="282" t="s">
        <v>3350</v>
      </c>
      <c r="F747" s="279" t="s">
        <v>3347</v>
      </c>
      <c r="G747" s="259" t="s">
        <v>114</v>
      </c>
      <c r="H747" s="1"/>
      <c r="I747" s="1"/>
      <c r="J747" s="245">
        <v>44802</v>
      </c>
      <c r="K747" s="260" t="s">
        <v>3351</v>
      </c>
      <c r="L747" s="193"/>
      <c r="M747" s="192"/>
      <c r="N747" s="205">
        <v>11350</v>
      </c>
      <c r="O747" s="68"/>
      <c r="P747" s="140"/>
      <c r="Q747" s="140"/>
      <c r="R747" s="140"/>
      <c r="S747" s="140"/>
      <c r="T747" s="140"/>
      <c r="U747" s="140"/>
      <c r="V747" s="140"/>
      <c r="W747" s="140"/>
      <c r="X747" s="140"/>
      <c r="Y747" s="140"/>
      <c r="Z747" s="140"/>
      <c r="AA747" s="140"/>
      <c r="AB747" s="140"/>
      <c r="AC747" s="140"/>
      <c r="AD747" s="140"/>
      <c r="AE747" s="140"/>
      <c r="AF747" s="140"/>
      <c r="AG747" s="140"/>
      <c r="AH747" s="140"/>
      <c r="AI747" s="140"/>
      <c r="AJ747" s="140"/>
      <c r="AK747" s="140"/>
      <c r="AL747" s="140"/>
      <c r="AM747" s="140"/>
      <c r="AN747" s="140"/>
      <c r="AO747" s="140"/>
      <c r="AP747" s="140"/>
      <c r="AQ747" s="140"/>
      <c r="AR747" s="140"/>
      <c r="AS747" s="140"/>
      <c r="AT747" s="140"/>
      <c r="AU747" s="140"/>
      <c r="AV747" s="140"/>
      <c r="AW747" s="140"/>
      <c r="AX747" s="140"/>
      <c r="AY747" s="140"/>
      <c r="AZ747" s="140"/>
      <c r="BA747" s="140"/>
      <c r="BB747" s="140"/>
      <c r="BC747" s="140"/>
      <c r="BD747" s="140"/>
      <c r="BE747" s="140"/>
      <c r="BF747" s="140"/>
      <c r="BG747" s="140"/>
      <c r="BH747" s="140"/>
      <c r="BI747" s="140"/>
      <c r="BJ747" s="140"/>
      <c r="BK747" s="140"/>
      <c r="BL747" s="140"/>
      <c r="BM747" s="140"/>
      <c r="BN747" s="140"/>
      <c r="BO747" s="140"/>
      <c r="BP747" s="140"/>
      <c r="BQ747" s="140"/>
      <c r="BR747" s="140"/>
      <c r="BS747" s="140"/>
      <c r="BT747" s="140"/>
      <c r="BU747" s="140"/>
      <c r="BV747" s="140"/>
      <c r="BW747" s="140"/>
      <c r="BX747" s="140"/>
      <c r="BY747" s="140"/>
      <c r="BZ747" s="140"/>
      <c r="CA747" s="140"/>
      <c r="CB747" s="140"/>
      <c r="CC747" s="140"/>
      <c r="CD747" s="140"/>
      <c r="CE747" s="140"/>
      <c r="CF747" s="140"/>
      <c r="CG747" s="140"/>
      <c r="CH747" s="140"/>
      <c r="CI747" s="140"/>
      <c r="CJ747" s="140"/>
      <c r="CK747" s="140"/>
      <c r="CL747" s="140"/>
      <c r="CM747" s="140"/>
      <c r="CN747" s="140"/>
      <c r="CO747" s="140"/>
      <c r="CP747" s="140"/>
      <c r="CQ747" s="140"/>
      <c r="CR747" s="140"/>
      <c r="CS747" s="140"/>
      <c r="CT747" s="140"/>
      <c r="CU747" s="140"/>
      <c r="CV747" s="140"/>
      <c r="CW747" s="140"/>
      <c r="CX747" s="140"/>
      <c r="CY747" s="140"/>
      <c r="CZ747" s="140"/>
      <c r="DA747" s="140"/>
      <c r="DB747" s="140"/>
      <c r="DC747" s="140"/>
      <c r="DD747" s="140"/>
      <c r="DE747" s="140"/>
      <c r="DF747" s="140"/>
      <c r="DG747" s="140"/>
      <c r="DH747" s="140"/>
      <c r="DI747" s="140"/>
      <c r="DJ747" s="140"/>
    </row>
    <row r="748" spans="1:114" s="114" customFormat="1" ht="69" customHeight="1">
      <c r="A748" s="153">
        <v>39</v>
      </c>
      <c r="B748" s="281" t="s">
        <v>3352</v>
      </c>
      <c r="C748" s="10" t="s">
        <v>3353</v>
      </c>
      <c r="D748" s="282" t="s">
        <v>3345</v>
      </c>
      <c r="E748" s="282" t="s">
        <v>3354</v>
      </c>
      <c r="F748" s="279" t="s">
        <v>3347</v>
      </c>
      <c r="G748" s="259" t="s">
        <v>114</v>
      </c>
      <c r="H748" s="1"/>
      <c r="I748" s="1"/>
      <c r="J748" s="245">
        <v>44802</v>
      </c>
      <c r="K748" s="260" t="s">
        <v>3355</v>
      </c>
      <c r="L748" s="193"/>
      <c r="M748" s="192"/>
      <c r="N748" s="205">
        <v>11350</v>
      </c>
      <c r="O748" s="68"/>
      <c r="P748" s="140"/>
      <c r="Q748" s="140"/>
      <c r="R748" s="140"/>
      <c r="S748" s="140"/>
      <c r="T748" s="140"/>
      <c r="U748" s="140"/>
      <c r="V748" s="140"/>
      <c r="W748" s="140"/>
      <c r="X748" s="140"/>
      <c r="Y748" s="140"/>
      <c r="Z748" s="140"/>
      <c r="AA748" s="140"/>
      <c r="AB748" s="140"/>
      <c r="AC748" s="140"/>
      <c r="AD748" s="140"/>
      <c r="AE748" s="140"/>
      <c r="AF748" s="140"/>
      <c r="AG748" s="140"/>
      <c r="AH748" s="140"/>
      <c r="AI748" s="140"/>
      <c r="AJ748" s="140"/>
      <c r="AK748" s="140"/>
      <c r="AL748" s="140"/>
      <c r="AM748" s="140"/>
      <c r="AN748" s="140"/>
      <c r="AO748" s="140"/>
      <c r="AP748" s="140"/>
      <c r="AQ748" s="140"/>
      <c r="AR748" s="140"/>
      <c r="AS748" s="140"/>
      <c r="AT748" s="140"/>
      <c r="AU748" s="140"/>
      <c r="AV748" s="140"/>
      <c r="AW748" s="140"/>
      <c r="AX748" s="140"/>
      <c r="AY748" s="140"/>
      <c r="AZ748" s="140"/>
      <c r="BA748" s="140"/>
      <c r="BB748" s="140"/>
      <c r="BC748" s="140"/>
      <c r="BD748" s="140"/>
      <c r="BE748" s="140"/>
      <c r="BF748" s="140"/>
      <c r="BG748" s="140"/>
      <c r="BH748" s="140"/>
      <c r="BI748" s="140"/>
      <c r="BJ748" s="140"/>
      <c r="BK748" s="140"/>
      <c r="BL748" s="140"/>
      <c r="BM748" s="140"/>
      <c r="BN748" s="140"/>
      <c r="BO748" s="140"/>
      <c r="BP748" s="140"/>
      <c r="BQ748" s="140"/>
      <c r="BR748" s="140"/>
      <c r="BS748" s="140"/>
      <c r="BT748" s="140"/>
      <c r="BU748" s="140"/>
      <c r="BV748" s="140"/>
      <c r="BW748" s="140"/>
      <c r="BX748" s="140"/>
      <c r="BY748" s="140"/>
      <c r="BZ748" s="140"/>
      <c r="CA748" s="140"/>
      <c r="CB748" s="140"/>
      <c r="CC748" s="140"/>
      <c r="CD748" s="140"/>
      <c r="CE748" s="140"/>
      <c r="CF748" s="140"/>
      <c r="CG748" s="140"/>
      <c r="CH748" s="140"/>
      <c r="CI748" s="140"/>
      <c r="CJ748" s="140"/>
      <c r="CK748" s="140"/>
      <c r="CL748" s="140"/>
      <c r="CM748" s="140"/>
      <c r="CN748" s="140"/>
      <c r="CO748" s="140"/>
      <c r="CP748" s="140"/>
      <c r="CQ748" s="140"/>
      <c r="CR748" s="140"/>
      <c r="CS748" s="140"/>
      <c r="CT748" s="140"/>
      <c r="CU748" s="140"/>
      <c r="CV748" s="140"/>
      <c r="CW748" s="140"/>
      <c r="CX748" s="140"/>
      <c r="CY748" s="140"/>
      <c r="CZ748" s="140"/>
      <c r="DA748" s="140"/>
      <c r="DB748" s="140"/>
      <c r="DC748" s="140"/>
      <c r="DD748" s="140"/>
      <c r="DE748" s="140"/>
      <c r="DF748" s="140"/>
      <c r="DG748" s="140"/>
      <c r="DH748" s="140"/>
      <c r="DI748" s="140"/>
      <c r="DJ748" s="140"/>
    </row>
    <row r="749" spans="1:114" s="114" customFormat="1" ht="69" customHeight="1">
      <c r="A749" s="153">
        <v>40</v>
      </c>
      <c r="B749" s="281" t="s">
        <v>3356</v>
      </c>
      <c r="C749" s="10" t="s">
        <v>3357</v>
      </c>
      <c r="D749" s="282" t="s">
        <v>3358</v>
      </c>
      <c r="E749" s="282" t="s">
        <v>3359</v>
      </c>
      <c r="F749" s="279" t="s">
        <v>3360</v>
      </c>
      <c r="G749" s="259" t="s">
        <v>114</v>
      </c>
      <c r="H749" s="1"/>
      <c r="I749" s="1"/>
      <c r="J749" s="245">
        <v>44802</v>
      </c>
      <c r="K749" s="260" t="s">
        <v>3604</v>
      </c>
      <c r="L749" s="193"/>
      <c r="M749" s="192"/>
      <c r="N749" s="205">
        <v>9000</v>
      </c>
      <c r="O749" s="68"/>
      <c r="P749" s="140"/>
      <c r="Q749" s="140"/>
      <c r="R749" s="140"/>
      <c r="S749" s="140"/>
      <c r="T749" s="140"/>
      <c r="U749" s="140"/>
      <c r="V749" s="140"/>
      <c r="W749" s="140"/>
      <c r="X749" s="140"/>
      <c r="Y749" s="140"/>
      <c r="Z749" s="140"/>
      <c r="AA749" s="140"/>
      <c r="AB749" s="140"/>
      <c r="AC749" s="140"/>
      <c r="AD749" s="140"/>
      <c r="AE749" s="140"/>
      <c r="AF749" s="140"/>
      <c r="AG749" s="140"/>
      <c r="AH749" s="140"/>
      <c r="AI749" s="140"/>
      <c r="AJ749" s="140"/>
      <c r="AK749" s="140"/>
      <c r="AL749" s="140"/>
      <c r="AM749" s="140"/>
      <c r="AN749" s="140"/>
      <c r="AO749" s="140"/>
      <c r="AP749" s="140"/>
      <c r="AQ749" s="140"/>
      <c r="AR749" s="140"/>
      <c r="AS749" s="140"/>
      <c r="AT749" s="140"/>
      <c r="AU749" s="140"/>
      <c r="AV749" s="140"/>
      <c r="AW749" s="140"/>
      <c r="AX749" s="140"/>
      <c r="AY749" s="140"/>
      <c r="AZ749" s="140"/>
      <c r="BA749" s="140"/>
      <c r="BB749" s="140"/>
      <c r="BC749" s="140"/>
      <c r="BD749" s="140"/>
      <c r="BE749" s="140"/>
      <c r="BF749" s="140"/>
      <c r="BG749" s="140"/>
      <c r="BH749" s="140"/>
      <c r="BI749" s="140"/>
      <c r="BJ749" s="140"/>
      <c r="BK749" s="140"/>
      <c r="BL749" s="140"/>
      <c r="BM749" s="140"/>
      <c r="BN749" s="140"/>
      <c r="BO749" s="140"/>
      <c r="BP749" s="140"/>
      <c r="BQ749" s="140"/>
      <c r="BR749" s="140"/>
      <c r="BS749" s="140"/>
      <c r="BT749" s="140"/>
      <c r="BU749" s="140"/>
      <c r="BV749" s="140"/>
      <c r="BW749" s="140"/>
      <c r="BX749" s="140"/>
      <c r="BY749" s="140"/>
      <c r="BZ749" s="140"/>
      <c r="CA749" s="140"/>
      <c r="CB749" s="140"/>
      <c r="CC749" s="140"/>
      <c r="CD749" s="140"/>
      <c r="CE749" s="140"/>
      <c r="CF749" s="140"/>
      <c r="CG749" s="140"/>
      <c r="CH749" s="140"/>
      <c r="CI749" s="140"/>
      <c r="CJ749" s="140"/>
      <c r="CK749" s="140"/>
      <c r="CL749" s="140"/>
      <c r="CM749" s="140"/>
      <c r="CN749" s="140"/>
      <c r="CO749" s="140"/>
      <c r="CP749" s="140"/>
      <c r="CQ749" s="140"/>
      <c r="CR749" s="140"/>
      <c r="CS749" s="140"/>
      <c r="CT749" s="140"/>
      <c r="CU749" s="140"/>
      <c r="CV749" s="140"/>
      <c r="CW749" s="140"/>
      <c r="CX749" s="140"/>
      <c r="CY749" s="140"/>
      <c r="CZ749" s="140"/>
      <c r="DA749" s="140"/>
      <c r="DB749" s="140"/>
      <c r="DC749" s="140"/>
      <c r="DD749" s="140"/>
      <c r="DE749" s="140"/>
      <c r="DF749" s="140"/>
      <c r="DG749" s="140"/>
      <c r="DH749" s="140"/>
      <c r="DI749" s="140"/>
      <c r="DJ749" s="140"/>
    </row>
    <row r="750" spans="1:114" s="114" customFormat="1" ht="69" customHeight="1">
      <c r="A750" s="153">
        <v>41</v>
      </c>
      <c r="B750" s="281" t="s">
        <v>945</v>
      </c>
      <c r="C750" s="10" t="s">
        <v>3539</v>
      </c>
      <c r="D750" s="282" t="s">
        <v>3540</v>
      </c>
      <c r="E750" s="282" t="s">
        <v>3541</v>
      </c>
      <c r="F750" s="279" t="s">
        <v>3542</v>
      </c>
      <c r="G750" s="259" t="s">
        <v>114</v>
      </c>
      <c r="H750" s="1"/>
      <c r="I750" s="1"/>
      <c r="J750" s="245">
        <v>44812</v>
      </c>
      <c r="K750" s="260" t="s">
        <v>3543</v>
      </c>
      <c r="L750" s="193"/>
      <c r="M750" s="192"/>
      <c r="N750" s="205">
        <v>31000</v>
      </c>
      <c r="O750" s="68"/>
      <c r="P750" s="140"/>
      <c r="Q750" s="140"/>
      <c r="R750" s="140"/>
      <c r="S750" s="140"/>
      <c r="T750" s="140"/>
      <c r="U750" s="140"/>
      <c r="V750" s="140"/>
      <c r="W750" s="140"/>
      <c r="X750" s="140"/>
      <c r="Y750" s="140"/>
      <c r="Z750" s="140"/>
      <c r="AA750" s="140"/>
      <c r="AB750" s="140"/>
      <c r="AC750" s="140"/>
      <c r="AD750" s="140"/>
      <c r="AE750" s="140"/>
      <c r="AF750" s="140"/>
      <c r="AG750" s="140"/>
      <c r="AH750" s="140"/>
      <c r="AI750" s="140"/>
      <c r="AJ750" s="140"/>
      <c r="AK750" s="140"/>
      <c r="AL750" s="140"/>
      <c r="AM750" s="140"/>
      <c r="AN750" s="140"/>
      <c r="AO750" s="140"/>
      <c r="AP750" s="140"/>
      <c r="AQ750" s="140"/>
      <c r="AR750" s="140"/>
      <c r="AS750" s="140"/>
      <c r="AT750" s="140"/>
      <c r="AU750" s="140"/>
      <c r="AV750" s="140"/>
      <c r="AW750" s="140"/>
      <c r="AX750" s="140"/>
      <c r="AY750" s="140"/>
      <c r="AZ750" s="140"/>
      <c r="BA750" s="140"/>
      <c r="BB750" s="140"/>
      <c r="BC750" s="140"/>
      <c r="BD750" s="140"/>
      <c r="BE750" s="140"/>
      <c r="BF750" s="140"/>
      <c r="BG750" s="140"/>
      <c r="BH750" s="140"/>
      <c r="BI750" s="140"/>
      <c r="BJ750" s="140"/>
      <c r="BK750" s="140"/>
      <c r="BL750" s="140"/>
      <c r="BM750" s="140"/>
      <c r="BN750" s="140"/>
      <c r="BO750" s="140"/>
      <c r="BP750" s="140"/>
      <c r="BQ750" s="140"/>
      <c r="BR750" s="140"/>
      <c r="BS750" s="140"/>
      <c r="BT750" s="140"/>
      <c r="BU750" s="140"/>
      <c r="BV750" s="140"/>
      <c r="BW750" s="140"/>
      <c r="BX750" s="140"/>
      <c r="BY750" s="140"/>
      <c r="BZ750" s="140"/>
      <c r="CA750" s="140"/>
      <c r="CB750" s="140"/>
      <c r="CC750" s="140"/>
      <c r="CD750" s="140"/>
      <c r="CE750" s="140"/>
      <c r="CF750" s="140"/>
      <c r="CG750" s="140"/>
      <c r="CH750" s="140"/>
      <c r="CI750" s="140"/>
      <c r="CJ750" s="140"/>
      <c r="CK750" s="140"/>
      <c r="CL750" s="140"/>
      <c r="CM750" s="140"/>
      <c r="CN750" s="140"/>
      <c r="CO750" s="140"/>
      <c r="CP750" s="140"/>
      <c r="CQ750" s="140"/>
      <c r="CR750" s="140"/>
      <c r="CS750" s="140"/>
      <c r="CT750" s="140"/>
      <c r="CU750" s="140"/>
      <c r="CV750" s="140"/>
      <c r="CW750" s="140"/>
      <c r="CX750" s="140"/>
      <c r="CY750" s="140"/>
      <c r="CZ750" s="140"/>
      <c r="DA750" s="140"/>
      <c r="DB750" s="140"/>
      <c r="DC750" s="140"/>
      <c r="DD750" s="140"/>
      <c r="DE750" s="140"/>
      <c r="DF750" s="140"/>
      <c r="DG750" s="140"/>
      <c r="DH750" s="140"/>
      <c r="DI750" s="140"/>
      <c r="DJ750" s="140"/>
    </row>
    <row r="751" spans="1:114" s="114" customFormat="1" ht="69" customHeight="1">
      <c r="A751" s="153">
        <v>42</v>
      </c>
      <c r="B751" s="281" t="s">
        <v>945</v>
      </c>
      <c r="C751" s="10" t="s">
        <v>3539</v>
      </c>
      <c r="D751" s="282" t="s">
        <v>3540</v>
      </c>
      <c r="E751" s="282" t="s">
        <v>3544</v>
      </c>
      <c r="F751" s="279" t="s">
        <v>3545</v>
      </c>
      <c r="G751" s="259" t="s">
        <v>114</v>
      </c>
      <c r="H751" s="1"/>
      <c r="I751" s="1"/>
      <c r="J751" s="245">
        <v>44812</v>
      </c>
      <c r="K751" s="260" t="s">
        <v>3546</v>
      </c>
      <c r="L751" s="193"/>
      <c r="M751" s="192"/>
      <c r="N751" s="205">
        <v>35000</v>
      </c>
      <c r="O751" s="68"/>
      <c r="P751" s="140"/>
      <c r="Q751" s="140"/>
      <c r="R751" s="140"/>
      <c r="S751" s="140"/>
      <c r="T751" s="140"/>
      <c r="U751" s="140"/>
      <c r="V751" s="140"/>
      <c r="W751" s="140"/>
      <c r="X751" s="140"/>
      <c r="Y751" s="140"/>
      <c r="Z751" s="140"/>
      <c r="AA751" s="140"/>
      <c r="AB751" s="140"/>
      <c r="AC751" s="140"/>
      <c r="AD751" s="140"/>
      <c r="AE751" s="140"/>
      <c r="AF751" s="140"/>
      <c r="AG751" s="140"/>
      <c r="AH751" s="140"/>
      <c r="AI751" s="140"/>
      <c r="AJ751" s="140"/>
      <c r="AK751" s="140"/>
      <c r="AL751" s="140"/>
      <c r="AM751" s="140"/>
      <c r="AN751" s="140"/>
      <c r="AO751" s="140"/>
      <c r="AP751" s="140"/>
      <c r="AQ751" s="140"/>
      <c r="AR751" s="140"/>
      <c r="AS751" s="140"/>
      <c r="AT751" s="140"/>
      <c r="AU751" s="140"/>
      <c r="AV751" s="140"/>
      <c r="AW751" s="140"/>
      <c r="AX751" s="140"/>
      <c r="AY751" s="140"/>
      <c r="AZ751" s="140"/>
      <c r="BA751" s="140"/>
      <c r="BB751" s="140"/>
      <c r="BC751" s="140"/>
      <c r="BD751" s="140"/>
      <c r="BE751" s="140"/>
      <c r="BF751" s="140"/>
      <c r="BG751" s="140"/>
      <c r="BH751" s="140"/>
      <c r="BI751" s="140"/>
      <c r="BJ751" s="140"/>
      <c r="BK751" s="140"/>
      <c r="BL751" s="140"/>
      <c r="BM751" s="140"/>
      <c r="BN751" s="140"/>
      <c r="BO751" s="140"/>
      <c r="BP751" s="140"/>
      <c r="BQ751" s="140"/>
      <c r="BR751" s="140"/>
      <c r="BS751" s="140"/>
      <c r="BT751" s="140"/>
      <c r="BU751" s="140"/>
      <c r="BV751" s="140"/>
      <c r="BW751" s="140"/>
      <c r="BX751" s="140"/>
      <c r="BY751" s="140"/>
      <c r="BZ751" s="140"/>
      <c r="CA751" s="140"/>
      <c r="CB751" s="140"/>
      <c r="CC751" s="140"/>
      <c r="CD751" s="140"/>
      <c r="CE751" s="140"/>
      <c r="CF751" s="140"/>
      <c r="CG751" s="140"/>
      <c r="CH751" s="140"/>
      <c r="CI751" s="140"/>
      <c r="CJ751" s="140"/>
      <c r="CK751" s="140"/>
      <c r="CL751" s="140"/>
      <c r="CM751" s="140"/>
      <c r="CN751" s="140"/>
      <c r="CO751" s="140"/>
      <c r="CP751" s="140"/>
      <c r="CQ751" s="140"/>
      <c r="CR751" s="140"/>
      <c r="CS751" s="140"/>
      <c r="CT751" s="140"/>
      <c r="CU751" s="140"/>
      <c r="CV751" s="140"/>
      <c r="CW751" s="140"/>
      <c r="CX751" s="140"/>
      <c r="CY751" s="140"/>
      <c r="CZ751" s="140"/>
      <c r="DA751" s="140"/>
      <c r="DB751" s="140"/>
      <c r="DC751" s="140"/>
      <c r="DD751" s="140"/>
      <c r="DE751" s="140"/>
      <c r="DF751" s="140"/>
      <c r="DG751" s="140"/>
      <c r="DH751" s="140"/>
      <c r="DI751" s="140"/>
      <c r="DJ751" s="140"/>
    </row>
    <row r="752" spans="1:114" s="114" customFormat="1" ht="69" customHeight="1">
      <c r="A752" s="153">
        <v>43</v>
      </c>
      <c r="B752" s="281" t="s">
        <v>3547</v>
      </c>
      <c r="C752" s="10" t="s">
        <v>3548</v>
      </c>
      <c r="D752" s="282" t="s">
        <v>1927</v>
      </c>
      <c r="E752" s="282" t="s">
        <v>3549</v>
      </c>
      <c r="F752" s="279" t="s">
        <v>3550</v>
      </c>
      <c r="G752" s="259" t="s">
        <v>114</v>
      </c>
      <c r="H752" s="1"/>
      <c r="I752" s="1"/>
      <c r="J752" s="245">
        <v>44816</v>
      </c>
      <c r="K752" s="260" t="s">
        <v>3551</v>
      </c>
      <c r="L752" s="193"/>
      <c r="M752" s="192"/>
      <c r="N752" s="205">
        <v>80073</v>
      </c>
      <c r="O752" s="68"/>
      <c r="P752" s="140"/>
      <c r="Q752" s="140"/>
      <c r="R752" s="140"/>
      <c r="S752" s="140"/>
      <c r="T752" s="140"/>
      <c r="U752" s="140"/>
      <c r="V752" s="140"/>
      <c r="W752" s="140"/>
      <c r="X752" s="140"/>
      <c r="Y752" s="140"/>
      <c r="Z752" s="140"/>
      <c r="AA752" s="140"/>
      <c r="AB752" s="140"/>
      <c r="AC752" s="140"/>
      <c r="AD752" s="140"/>
      <c r="AE752" s="140"/>
      <c r="AF752" s="140"/>
      <c r="AG752" s="140"/>
      <c r="AH752" s="140"/>
      <c r="AI752" s="140"/>
      <c r="AJ752" s="140"/>
      <c r="AK752" s="140"/>
      <c r="AL752" s="140"/>
      <c r="AM752" s="140"/>
      <c r="AN752" s="140"/>
      <c r="AO752" s="140"/>
      <c r="AP752" s="140"/>
      <c r="AQ752" s="140"/>
      <c r="AR752" s="140"/>
      <c r="AS752" s="140"/>
      <c r="AT752" s="140"/>
      <c r="AU752" s="140"/>
      <c r="AV752" s="140"/>
      <c r="AW752" s="140"/>
      <c r="AX752" s="140"/>
      <c r="AY752" s="140"/>
      <c r="AZ752" s="140"/>
      <c r="BA752" s="140"/>
      <c r="BB752" s="140"/>
      <c r="BC752" s="140"/>
      <c r="BD752" s="140"/>
      <c r="BE752" s="140"/>
      <c r="BF752" s="140"/>
      <c r="BG752" s="140"/>
      <c r="BH752" s="140"/>
      <c r="BI752" s="140"/>
      <c r="BJ752" s="140"/>
      <c r="BK752" s="140"/>
      <c r="BL752" s="140"/>
      <c r="BM752" s="140"/>
      <c r="BN752" s="140"/>
      <c r="BO752" s="140"/>
      <c r="BP752" s="140"/>
      <c r="BQ752" s="140"/>
      <c r="BR752" s="140"/>
      <c r="BS752" s="140"/>
      <c r="BT752" s="140"/>
      <c r="BU752" s="140"/>
      <c r="BV752" s="140"/>
      <c r="BW752" s="140"/>
      <c r="BX752" s="140"/>
      <c r="BY752" s="140"/>
      <c r="BZ752" s="140"/>
      <c r="CA752" s="140"/>
      <c r="CB752" s="140"/>
      <c r="CC752" s="140"/>
      <c r="CD752" s="140"/>
      <c r="CE752" s="140"/>
      <c r="CF752" s="140"/>
      <c r="CG752" s="140"/>
      <c r="CH752" s="140"/>
      <c r="CI752" s="140"/>
      <c r="CJ752" s="140"/>
      <c r="CK752" s="140"/>
      <c r="CL752" s="140"/>
      <c r="CM752" s="140"/>
      <c r="CN752" s="140"/>
      <c r="CO752" s="140"/>
      <c r="CP752" s="140"/>
      <c r="CQ752" s="140"/>
      <c r="CR752" s="140"/>
      <c r="CS752" s="140"/>
      <c r="CT752" s="140"/>
      <c r="CU752" s="140"/>
      <c r="CV752" s="140"/>
      <c r="CW752" s="140"/>
      <c r="CX752" s="140"/>
      <c r="CY752" s="140"/>
      <c r="CZ752" s="140"/>
      <c r="DA752" s="140"/>
      <c r="DB752" s="140"/>
      <c r="DC752" s="140"/>
      <c r="DD752" s="140"/>
      <c r="DE752" s="140"/>
      <c r="DF752" s="140"/>
      <c r="DG752" s="140"/>
      <c r="DH752" s="140"/>
      <c r="DI752" s="140"/>
      <c r="DJ752" s="140"/>
    </row>
    <row r="753" spans="1:114" s="114" customFormat="1" ht="69" customHeight="1">
      <c r="A753" s="153">
        <v>44</v>
      </c>
      <c r="B753" s="281" t="s">
        <v>3552</v>
      </c>
      <c r="C753" s="10" t="s">
        <v>3329</v>
      </c>
      <c r="D753" s="282" t="s">
        <v>3553</v>
      </c>
      <c r="E753" s="282" t="s">
        <v>3554</v>
      </c>
      <c r="F753" s="279" t="s">
        <v>3555</v>
      </c>
      <c r="G753" s="259" t="s">
        <v>114</v>
      </c>
      <c r="H753" s="1"/>
      <c r="I753" s="1"/>
      <c r="J753" s="245">
        <v>44823</v>
      </c>
      <c r="K753" s="260" t="s">
        <v>3556</v>
      </c>
      <c r="L753" s="193"/>
      <c r="M753" s="192"/>
      <c r="N753" s="205">
        <v>24800</v>
      </c>
      <c r="O753" s="68"/>
      <c r="P753" s="140"/>
      <c r="Q753" s="140"/>
      <c r="R753" s="140"/>
      <c r="S753" s="140"/>
      <c r="T753" s="140"/>
      <c r="U753" s="140"/>
      <c r="V753" s="140"/>
      <c r="W753" s="140"/>
      <c r="X753" s="140"/>
      <c r="Y753" s="140"/>
      <c r="Z753" s="140"/>
      <c r="AA753" s="140"/>
      <c r="AB753" s="140"/>
      <c r="AC753" s="140"/>
      <c r="AD753" s="140"/>
      <c r="AE753" s="140"/>
      <c r="AF753" s="140"/>
      <c r="AG753" s="140"/>
      <c r="AH753" s="140"/>
      <c r="AI753" s="140"/>
      <c r="AJ753" s="140"/>
      <c r="AK753" s="140"/>
      <c r="AL753" s="140"/>
      <c r="AM753" s="140"/>
      <c r="AN753" s="140"/>
      <c r="AO753" s="140"/>
      <c r="AP753" s="140"/>
      <c r="AQ753" s="140"/>
      <c r="AR753" s="140"/>
      <c r="AS753" s="140"/>
      <c r="AT753" s="140"/>
      <c r="AU753" s="140"/>
      <c r="AV753" s="140"/>
      <c r="AW753" s="140"/>
      <c r="AX753" s="140"/>
      <c r="AY753" s="140"/>
      <c r="AZ753" s="140"/>
      <c r="BA753" s="140"/>
      <c r="BB753" s="140"/>
      <c r="BC753" s="140"/>
      <c r="BD753" s="140"/>
      <c r="BE753" s="140"/>
      <c r="BF753" s="140"/>
      <c r="BG753" s="140"/>
      <c r="BH753" s="140"/>
      <c r="BI753" s="140"/>
      <c r="BJ753" s="140"/>
      <c r="BK753" s="140"/>
      <c r="BL753" s="140"/>
      <c r="BM753" s="140"/>
      <c r="BN753" s="140"/>
      <c r="BO753" s="140"/>
      <c r="BP753" s="140"/>
      <c r="BQ753" s="140"/>
      <c r="BR753" s="140"/>
      <c r="BS753" s="140"/>
      <c r="BT753" s="140"/>
      <c r="BU753" s="140"/>
      <c r="BV753" s="140"/>
      <c r="BW753" s="140"/>
      <c r="BX753" s="140"/>
      <c r="BY753" s="140"/>
      <c r="BZ753" s="140"/>
      <c r="CA753" s="140"/>
      <c r="CB753" s="140"/>
      <c r="CC753" s="140"/>
      <c r="CD753" s="140"/>
      <c r="CE753" s="140"/>
      <c r="CF753" s="140"/>
      <c r="CG753" s="140"/>
      <c r="CH753" s="140"/>
      <c r="CI753" s="140"/>
      <c r="CJ753" s="140"/>
      <c r="CK753" s="140"/>
      <c r="CL753" s="140"/>
      <c r="CM753" s="140"/>
      <c r="CN753" s="140"/>
      <c r="CO753" s="140"/>
      <c r="CP753" s="140"/>
      <c r="CQ753" s="140"/>
      <c r="CR753" s="140"/>
      <c r="CS753" s="140"/>
      <c r="CT753" s="140"/>
      <c r="CU753" s="140"/>
      <c r="CV753" s="140"/>
      <c r="CW753" s="140"/>
      <c r="CX753" s="140"/>
      <c r="CY753" s="140"/>
      <c r="CZ753" s="140"/>
      <c r="DA753" s="140"/>
      <c r="DB753" s="140"/>
      <c r="DC753" s="140"/>
      <c r="DD753" s="140"/>
      <c r="DE753" s="140"/>
      <c r="DF753" s="140"/>
      <c r="DG753" s="140"/>
      <c r="DH753" s="140"/>
      <c r="DI753" s="140"/>
      <c r="DJ753" s="140"/>
    </row>
    <row r="754" spans="1:114" s="114" customFormat="1" ht="69" customHeight="1">
      <c r="A754" s="153">
        <v>45</v>
      </c>
      <c r="B754" s="281" t="s">
        <v>2641</v>
      </c>
      <c r="C754" s="189" t="s">
        <v>2642</v>
      </c>
      <c r="D754" s="282" t="s">
        <v>3740</v>
      </c>
      <c r="E754" s="282" t="s">
        <v>3741</v>
      </c>
      <c r="F754" s="279" t="s">
        <v>3742</v>
      </c>
      <c r="G754" s="259" t="s">
        <v>114</v>
      </c>
      <c r="H754" s="1"/>
      <c r="I754" s="1"/>
      <c r="J754" s="245">
        <v>44915</v>
      </c>
      <c r="K754" s="260" t="s">
        <v>3743</v>
      </c>
      <c r="L754" s="193"/>
      <c r="M754" s="192"/>
      <c r="N754" s="205">
        <v>195000</v>
      </c>
      <c r="O754" s="68"/>
      <c r="P754" s="140"/>
      <c r="Q754" s="140"/>
      <c r="R754" s="140"/>
      <c r="S754" s="140"/>
      <c r="T754" s="140"/>
      <c r="U754" s="140"/>
      <c r="V754" s="140"/>
      <c r="W754" s="140"/>
      <c r="X754" s="140"/>
      <c r="Y754" s="140"/>
      <c r="Z754" s="140"/>
      <c r="AA754" s="140"/>
      <c r="AB754" s="140"/>
      <c r="AC754" s="140"/>
      <c r="AD754" s="140"/>
      <c r="AE754" s="140"/>
      <c r="AF754" s="140"/>
      <c r="AG754" s="140"/>
      <c r="AH754" s="140"/>
      <c r="AI754" s="140"/>
      <c r="AJ754" s="140"/>
      <c r="AK754" s="140"/>
      <c r="AL754" s="140"/>
      <c r="AM754" s="140"/>
      <c r="AN754" s="140"/>
      <c r="AO754" s="140"/>
      <c r="AP754" s="140"/>
      <c r="AQ754" s="140"/>
      <c r="AR754" s="140"/>
      <c r="AS754" s="140"/>
      <c r="AT754" s="140"/>
      <c r="AU754" s="140"/>
      <c r="AV754" s="140"/>
      <c r="AW754" s="140"/>
      <c r="AX754" s="140"/>
      <c r="AY754" s="140"/>
      <c r="AZ754" s="140"/>
      <c r="BA754" s="140"/>
      <c r="BB754" s="140"/>
      <c r="BC754" s="140"/>
      <c r="BD754" s="140"/>
      <c r="BE754" s="140"/>
      <c r="BF754" s="140"/>
      <c r="BG754" s="140"/>
      <c r="BH754" s="140"/>
      <c r="BI754" s="140"/>
      <c r="BJ754" s="140"/>
      <c r="BK754" s="140"/>
      <c r="BL754" s="140"/>
      <c r="BM754" s="140"/>
      <c r="BN754" s="140"/>
      <c r="BO754" s="140"/>
      <c r="BP754" s="140"/>
      <c r="BQ754" s="140"/>
      <c r="BR754" s="140"/>
      <c r="BS754" s="140"/>
      <c r="BT754" s="140"/>
      <c r="BU754" s="140"/>
      <c r="BV754" s="140"/>
      <c r="BW754" s="140"/>
      <c r="BX754" s="140"/>
      <c r="BY754" s="140"/>
      <c r="BZ754" s="140"/>
      <c r="CA754" s="140"/>
      <c r="CB754" s="140"/>
      <c r="CC754" s="140"/>
      <c r="CD754" s="140"/>
      <c r="CE754" s="140"/>
      <c r="CF754" s="140"/>
      <c r="CG754" s="140"/>
      <c r="CH754" s="140"/>
      <c r="CI754" s="140"/>
      <c r="CJ754" s="140"/>
      <c r="CK754" s="140"/>
      <c r="CL754" s="140"/>
      <c r="CM754" s="140"/>
      <c r="CN754" s="140"/>
      <c r="CO754" s="140"/>
      <c r="CP754" s="140"/>
      <c r="CQ754" s="140"/>
      <c r="CR754" s="140"/>
      <c r="CS754" s="140"/>
      <c r="CT754" s="140"/>
      <c r="CU754" s="140"/>
      <c r="CV754" s="140"/>
      <c r="CW754" s="140"/>
      <c r="CX754" s="140"/>
      <c r="CY754" s="140"/>
      <c r="CZ754" s="140"/>
      <c r="DA754" s="140"/>
      <c r="DB754" s="140"/>
      <c r="DC754" s="140"/>
      <c r="DD754" s="140"/>
      <c r="DE754" s="140"/>
      <c r="DF754" s="140"/>
      <c r="DG754" s="140"/>
      <c r="DH754" s="140"/>
      <c r="DI754" s="140"/>
      <c r="DJ754" s="140"/>
    </row>
    <row r="755" spans="1:114" s="17" customFormat="1" ht="20.25" customHeight="1">
      <c r="A755" s="153"/>
      <c r="B755" s="33" t="s">
        <v>3861</v>
      </c>
      <c r="C755" s="30"/>
      <c r="D755" s="30"/>
      <c r="E755" s="30"/>
      <c r="F755" s="34">
        <f>N755</f>
        <v>4088138</v>
      </c>
      <c r="G755" s="30"/>
      <c r="H755" s="30"/>
      <c r="I755" s="30"/>
      <c r="J755" s="30"/>
      <c r="K755" s="30"/>
      <c r="L755" s="30"/>
      <c r="M755" s="74"/>
      <c r="N755" s="16">
        <f>SUM(N710:N754)</f>
        <v>4088138</v>
      </c>
      <c r="O755" s="68"/>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c r="CI755" s="20"/>
      <c r="CJ755" s="20"/>
      <c r="CK755" s="20"/>
      <c r="CL755" s="20"/>
      <c r="CM755" s="20"/>
      <c r="CN755" s="20"/>
      <c r="CO755" s="20"/>
      <c r="CP755" s="20"/>
      <c r="CQ755" s="20"/>
      <c r="CR755" s="20"/>
      <c r="CS755" s="20"/>
      <c r="CT755" s="20"/>
      <c r="CU755" s="20"/>
      <c r="CV755" s="20"/>
      <c r="CW755" s="20"/>
      <c r="CX755" s="20"/>
      <c r="CY755" s="20"/>
      <c r="CZ755" s="20"/>
      <c r="DA755" s="20"/>
      <c r="DB755" s="20"/>
      <c r="DC755" s="20"/>
      <c r="DD755" s="20"/>
      <c r="DE755" s="20"/>
      <c r="DF755" s="20"/>
      <c r="DG755" s="20"/>
      <c r="DH755" s="20"/>
      <c r="DI755" s="20"/>
      <c r="DJ755" s="20"/>
    </row>
    <row r="756" spans="1:114" s="19" customFormat="1" ht="19.5" customHeight="1">
      <c r="A756" s="402" t="s">
        <v>596</v>
      </c>
      <c r="B756" s="403"/>
      <c r="C756" s="403"/>
      <c r="D756" s="403"/>
      <c r="E756" s="403"/>
      <c r="F756" s="403"/>
      <c r="G756" s="403"/>
      <c r="H756" s="403"/>
      <c r="I756" s="403"/>
      <c r="J756" s="403"/>
      <c r="K756" s="403"/>
      <c r="L756" s="404"/>
      <c r="M756" s="68"/>
      <c r="N756" s="24"/>
      <c r="O756" s="6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row>
    <row r="757" spans="1:114" s="19" customFormat="1" ht="54.75" customHeight="1">
      <c r="A757" s="153">
        <v>1</v>
      </c>
      <c r="B757" s="99" t="s">
        <v>1472</v>
      </c>
      <c r="C757" s="367" t="s">
        <v>3138</v>
      </c>
      <c r="D757" s="368" t="s">
        <v>3142</v>
      </c>
      <c r="E757" s="368" t="s">
        <v>3143</v>
      </c>
      <c r="F757" s="368" t="s">
        <v>3144</v>
      </c>
      <c r="G757" s="60" t="s">
        <v>168</v>
      </c>
      <c r="H757" s="369"/>
      <c r="I757" s="369"/>
      <c r="J757" s="370">
        <v>44049</v>
      </c>
      <c r="K757" s="371" t="s">
        <v>1473</v>
      </c>
      <c r="L757" s="369"/>
      <c r="M757" s="372">
        <v>40000</v>
      </c>
      <c r="N757" s="384">
        <v>40000</v>
      </c>
      <c r="O757" s="6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row>
    <row r="758" spans="1:114" s="19" customFormat="1" ht="58.5" customHeight="1">
      <c r="A758" s="153">
        <v>2</v>
      </c>
      <c r="B758" s="99" t="s">
        <v>3145</v>
      </c>
      <c r="C758" s="367" t="s">
        <v>3146</v>
      </c>
      <c r="D758" s="368" t="s">
        <v>3147</v>
      </c>
      <c r="E758" s="368" t="s">
        <v>3148</v>
      </c>
      <c r="F758" s="368" t="s">
        <v>3149</v>
      </c>
      <c r="G758" s="60" t="s">
        <v>168</v>
      </c>
      <c r="H758" s="369"/>
      <c r="I758" s="369"/>
      <c r="J758" s="370" t="s">
        <v>3150</v>
      </c>
      <c r="K758" s="371" t="s">
        <v>1958</v>
      </c>
      <c r="L758" s="369"/>
      <c r="M758" s="296">
        <v>20970</v>
      </c>
      <c r="N758" s="384">
        <v>20970</v>
      </c>
      <c r="O758" s="6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row>
    <row r="759" spans="1:114" s="19" customFormat="1" ht="58.5" customHeight="1">
      <c r="A759" s="153">
        <v>3</v>
      </c>
      <c r="B759" s="99" t="s">
        <v>3151</v>
      </c>
      <c r="C759" s="367" t="s">
        <v>3152</v>
      </c>
      <c r="D759" s="368" t="s">
        <v>3153</v>
      </c>
      <c r="E759" s="368" t="s">
        <v>3154</v>
      </c>
      <c r="F759" s="368" t="s">
        <v>3155</v>
      </c>
      <c r="G759" s="60" t="s">
        <v>168</v>
      </c>
      <c r="H759" s="369"/>
      <c r="I759" s="369"/>
      <c r="J759" s="370">
        <v>44454</v>
      </c>
      <c r="K759" s="371" t="s">
        <v>2852</v>
      </c>
      <c r="L759" s="369"/>
      <c r="M759" s="296">
        <v>34000</v>
      </c>
      <c r="N759" s="384">
        <v>34000</v>
      </c>
      <c r="O759" s="6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row>
    <row r="760" spans="1:114" s="19" customFormat="1" ht="63" customHeight="1">
      <c r="A760" s="153">
        <v>4</v>
      </c>
      <c r="B760" s="99" t="s">
        <v>3151</v>
      </c>
      <c r="C760" s="367" t="s">
        <v>3152</v>
      </c>
      <c r="D760" s="368" t="s">
        <v>3153</v>
      </c>
      <c r="E760" s="368" t="s">
        <v>3156</v>
      </c>
      <c r="F760" s="368" t="s">
        <v>3157</v>
      </c>
      <c r="G760" s="60" t="s">
        <v>114</v>
      </c>
      <c r="H760" s="369"/>
      <c r="I760" s="369"/>
      <c r="J760" s="370">
        <v>44395</v>
      </c>
      <c r="K760" s="371" t="s">
        <v>2853</v>
      </c>
      <c r="L760" s="369"/>
      <c r="M760" s="296">
        <v>15000</v>
      </c>
      <c r="N760" s="384">
        <v>15000</v>
      </c>
      <c r="O760" s="6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row>
    <row r="761" spans="1:114" s="19" customFormat="1" ht="63" customHeight="1">
      <c r="A761" s="153">
        <v>5</v>
      </c>
      <c r="B761" s="99" t="s">
        <v>3137</v>
      </c>
      <c r="C761" s="367" t="s">
        <v>3158</v>
      </c>
      <c r="D761" s="368" t="s">
        <v>3159</v>
      </c>
      <c r="E761" s="368" t="s">
        <v>3160</v>
      </c>
      <c r="F761" s="368" t="s">
        <v>3161</v>
      </c>
      <c r="G761" s="60" t="s">
        <v>168</v>
      </c>
      <c r="H761" s="369"/>
      <c r="I761" s="369"/>
      <c r="J761" s="370" t="s">
        <v>2854</v>
      </c>
      <c r="K761" s="371" t="s">
        <v>2855</v>
      </c>
      <c r="L761" s="369"/>
      <c r="M761" s="296">
        <v>164060</v>
      </c>
      <c r="N761" s="384">
        <v>164060</v>
      </c>
      <c r="O761" s="6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row>
    <row r="762" spans="1:114" s="19" customFormat="1" ht="57" customHeight="1">
      <c r="A762" s="153">
        <v>6</v>
      </c>
      <c r="B762" s="99" t="s">
        <v>3162</v>
      </c>
      <c r="C762" s="367" t="s">
        <v>3163</v>
      </c>
      <c r="D762" s="368" t="s">
        <v>3164</v>
      </c>
      <c r="E762" s="368" t="s">
        <v>3165</v>
      </c>
      <c r="F762" s="368" t="s">
        <v>3166</v>
      </c>
      <c r="G762" s="60" t="s">
        <v>168</v>
      </c>
      <c r="H762" s="369"/>
      <c r="I762" s="369"/>
      <c r="J762" s="370" t="s">
        <v>3167</v>
      </c>
      <c r="K762" s="371" t="s">
        <v>3168</v>
      </c>
      <c r="L762" s="369"/>
      <c r="M762" s="296">
        <v>1234000</v>
      </c>
      <c r="N762" s="384">
        <v>1234000</v>
      </c>
      <c r="O762" s="6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row>
    <row r="763" spans="1:114" s="19" customFormat="1" ht="69" customHeight="1">
      <c r="A763" s="153">
        <v>7</v>
      </c>
      <c r="B763" s="99" t="s">
        <v>3471</v>
      </c>
      <c r="C763" s="367" t="s">
        <v>3472</v>
      </c>
      <c r="D763" s="368" t="s">
        <v>3473</v>
      </c>
      <c r="E763" s="368" t="s">
        <v>3474</v>
      </c>
      <c r="F763" s="368" t="s">
        <v>3475</v>
      </c>
      <c r="G763" s="60" t="s">
        <v>168</v>
      </c>
      <c r="H763" s="369"/>
      <c r="I763" s="369"/>
      <c r="J763" s="370" t="s">
        <v>3476</v>
      </c>
      <c r="K763" s="371" t="s">
        <v>3477</v>
      </c>
      <c r="L763" s="369"/>
      <c r="M763" s="296">
        <v>250000</v>
      </c>
      <c r="N763" s="384">
        <v>250000</v>
      </c>
      <c r="O763" s="6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row>
    <row r="764" spans="1:114" s="19" customFormat="1" ht="69" customHeight="1">
      <c r="A764" s="153">
        <v>8</v>
      </c>
      <c r="B764" s="99" t="s">
        <v>3478</v>
      </c>
      <c r="C764" s="367" t="s">
        <v>3479</v>
      </c>
      <c r="D764" s="368" t="s">
        <v>3480</v>
      </c>
      <c r="E764" s="368" t="s">
        <v>3481</v>
      </c>
      <c r="F764" s="368" t="s">
        <v>3790</v>
      </c>
      <c r="G764" s="60" t="s">
        <v>168</v>
      </c>
      <c r="H764" s="369"/>
      <c r="I764" s="369"/>
      <c r="J764" s="370" t="s">
        <v>3476</v>
      </c>
      <c r="K764" s="371" t="s">
        <v>3482</v>
      </c>
      <c r="L764" s="369"/>
      <c r="M764" s="296">
        <v>22290</v>
      </c>
      <c r="N764" s="384">
        <v>22290</v>
      </c>
      <c r="O764" s="6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row>
    <row r="765" spans="1:114" s="19" customFormat="1" ht="69" customHeight="1">
      <c r="A765" s="153">
        <v>9</v>
      </c>
      <c r="B765" s="99" t="s">
        <v>3513</v>
      </c>
      <c r="C765" s="367" t="s">
        <v>3514</v>
      </c>
      <c r="D765" s="368" t="s">
        <v>3515</v>
      </c>
      <c r="E765" s="368" t="s">
        <v>3516</v>
      </c>
      <c r="F765" s="368" t="s">
        <v>3517</v>
      </c>
      <c r="G765" s="60" t="s">
        <v>168</v>
      </c>
      <c r="H765" s="369"/>
      <c r="I765" s="369"/>
      <c r="J765" s="370" t="s">
        <v>3518</v>
      </c>
      <c r="K765" s="371" t="s">
        <v>3519</v>
      </c>
      <c r="L765" s="369"/>
      <c r="M765" s="296">
        <v>5000</v>
      </c>
      <c r="N765" s="384">
        <v>5000</v>
      </c>
      <c r="O765" s="6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c r="CZ765" s="18"/>
      <c r="DA765" s="18"/>
      <c r="DB765" s="18"/>
      <c r="DC765" s="18"/>
      <c r="DD765" s="18"/>
      <c r="DE765" s="18"/>
      <c r="DF765" s="18"/>
      <c r="DG765" s="18"/>
      <c r="DH765" s="18"/>
      <c r="DI765" s="18"/>
      <c r="DJ765" s="18"/>
    </row>
    <row r="766" spans="1:114" s="19" customFormat="1" ht="69" customHeight="1">
      <c r="A766" s="153">
        <v>10</v>
      </c>
      <c r="B766" s="375" t="s">
        <v>115</v>
      </c>
      <c r="C766" s="376" t="s">
        <v>605</v>
      </c>
      <c r="D766" s="377" t="s">
        <v>860</v>
      </c>
      <c r="E766" s="377" t="s">
        <v>861</v>
      </c>
      <c r="F766" s="377" t="s">
        <v>3133</v>
      </c>
      <c r="G766" s="60" t="s">
        <v>168</v>
      </c>
      <c r="H766" s="378"/>
      <c r="I766" s="378"/>
      <c r="J766" s="379">
        <v>44051</v>
      </c>
      <c r="K766" s="375" t="s">
        <v>862</v>
      </c>
      <c r="L766" s="369"/>
      <c r="M766" s="296">
        <v>1</v>
      </c>
      <c r="N766" s="384">
        <v>1</v>
      </c>
      <c r="O766" s="6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row>
    <row r="767" spans="1:114" s="19" customFormat="1" ht="69" customHeight="1">
      <c r="A767" s="153">
        <v>11</v>
      </c>
      <c r="B767" s="375" t="s">
        <v>532</v>
      </c>
      <c r="C767" s="376" t="s">
        <v>912</v>
      </c>
      <c r="D767" s="377" t="s">
        <v>913</v>
      </c>
      <c r="E767" s="377" t="s">
        <v>914</v>
      </c>
      <c r="F767" s="377" t="s">
        <v>2207</v>
      </c>
      <c r="G767" s="60" t="s">
        <v>168</v>
      </c>
      <c r="H767" s="378"/>
      <c r="I767" s="378"/>
      <c r="J767" s="245">
        <v>43966</v>
      </c>
      <c r="K767" s="59" t="s">
        <v>915</v>
      </c>
      <c r="L767" s="369"/>
      <c r="M767" s="296">
        <v>5000</v>
      </c>
      <c r="N767" s="384">
        <v>5000</v>
      </c>
      <c r="O767" s="6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row>
    <row r="768" spans="1:114" s="19" customFormat="1" ht="69" customHeight="1">
      <c r="A768" s="153">
        <v>12</v>
      </c>
      <c r="B768" s="99" t="s">
        <v>916</v>
      </c>
      <c r="C768" s="367" t="s">
        <v>917</v>
      </c>
      <c r="D768" s="368" t="s">
        <v>918</v>
      </c>
      <c r="E768" s="368" t="s">
        <v>919</v>
      </c>
      <c r="F768" s="368" t="s">
        <v>3134</v>
      </c>
      <c r="G768" s="60" t="s">
        <v>168</v>
      </c>
      <c r="H768" s="289"/>
      <c r="I768" s="289"/>
      <c r="J768" s="380">
        <v>44073</v>
      </c>
      <c r="K768" s="99" t="s">
        <v>920</v>
      </c>
      <c r="L768" s="369"/>
      <c r="M768" s="296">
        <v>63278</v>
      </c>
      <c r="N768" s="384">
        <v>63278</v>
      </c>
      <c r="O768" s="6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row>
    <row r="769" spans="1:114" s="19" customFormat="1" ht="69" customHeight="1">
      <c r="A769" s="153">
        <v>13</v>
      </c>
      <c r="B769" s="375" t="s">
        <v>3135</v>
      </c>
      <c r="C769" s="376" t="s">
        <v>1018</v>
      </c>
      <c r="D769" s="377" t="s">
        <v>3136</v>
      </c>
      <c r="E769" s="377" t="s">
        <v>1019</v>
      </c>
      <c r="F769" s="377" t="s">
        <v>3825</v>
      </c>
      <c r="G769" s="60" t="s">
        <v>168</v>
      </c>
      <c r="H769" s="381"/>
      <c r="I769" s="381"/>
      <c r="J769" s="382">
        <v>43964</v>
      </c>
      <c r="K769" s="375" t="s">
        <v>1020</v>
      </c>
      <c r="L769" s="369"/>
      <c r="M769" s="377" t="s">
        <v>3826</v>
      </c>
      <c r="N769" s="384">
        <v>99665</v>
      </c>
      <c r="O769" s="6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row>
    <row r="770" spans="1:114" s="19" customFormat="1" ht="69" customHeight="1">
      <c r="A770" s="153">
        <v>14</v>
      </c>
      <c r="B770" s="375" t="s">
        <v>3137</v>
      </c>
      <c r="C770" s="376" t="s">
        <v>3138</v>
      </c>
      <c r="D770" s="377" t="s">
        <v>3139</v>
      </c>
      <c r="E770" s="377" t="s">
        <v>3140</v>
      </c>
      <c r="F770" s="377" t="s">
        <v>3141</v>
      </c>
      <c r="G770" s="60" t="s">
        <v>168</v>
      </c>
      <c r="H770" s="381"/>
      <c r="I770" s="381"/>
      <c r="J770" s="382">
        <v>44078</v>
      </c>
      <c r="K770" s="383">
        <v>43348</v>
      </c>
      <c r="L770" s="369"/>
      <c r="M770" s="296">
        <v>592101</v>
      </c>
      <c r="N770" s="384">
        <v>592101</v>
      </c>
      <c r="O770" s="6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row>
    <row r="771" spans="1:114" s="19" customFormat="1" ht="69" customHeight="1">
      <c r="A771" s="153">
        <v>15</v>
      </c>
      <c r="B771" s="99" t="s">
        <v>3520</v>
      </c>
      <c r="C771" s="367" t="s">
        <v>3521</v>
      </c>
      <c r="D771" s="368" t="s">
        <v>3522</v>
      </c>
      <c r="E771" s="368" t="s">
        <v>3523</v>
      </c>
      <c r="F771" s="368" t="s">
        <v>3524</v>
      </c>
      <c r="G771" s="60" t="s">
        <v>168</v>
      </c>
      <c r="H771" s="369"/>
      <c r="I771" s="369"/>
      <c r="J771" s="370" t="s">
        <v>3518</v>
      </c>
      <c r="K771" s="371" t="s">
        <v>3519</v>
      </c>
      <c r="L771" s="369"/>
      <c r="M771" s="296">
        <v>111000</v>
      </c>
      <c r="N771" s="384">
        <v>111000</v>
      </c>
      <c r="O771" s="6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row>
    <row r="772" spans="1:114" s="19" customFormat="1" ht="69" customHeight="1">
      <c r="A772" s="153">
        <v>16</v>
      </c>
      <c r="B772" s="99" t="s">
        <v>3525</v>
      </c>
      <c r="C772" s="367" t="s">
        <v>3526</v>
      </c>
      <c r="D772" s="368" t="s">
        <v>3527</v>
      </c>
      <c r="E772" s="368" t="s">
        <v>3528</v>
      </c>
      <c r="F772" s="368" t="s">
        <v>3791</v>
      </c>
      <c r="G772" s="60" t="s">
        <v>168</v>
      </c>
      <c r="H772" s="369"/>
      <c r="I772" s="369"/>
      <c r="J772" s="370" t="s">
        <v>3529</v>
      </c>
      <c r="K772" s="371" t="s">
        <v>3530</v>
      </c>
      <c r="L772" s="369"/>
      <c r="M772" s="296">
        <v>64999</v>
      </c>
      <c r="N772" s="384">
        <v>64999</v>
      </c>
      <c r="O772" s="6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row>
    <row r="773" spans="1:114" s="19" customFormat="1" ht="69" customHeight="1">
      <c r="A773" s="153">
        <v>17</v>
      </c>
      <c r="B773" s="99" t="s">
        <v>3525</v>
      </c>
      <c r="C773" s="367" t="s">
        <v>3526</v>
      </c>
      <c r="D773" s="368" t="s">
        <v>3531</v>
      </c>
      <c r="E773" s="368" t="s">
        <v>3532</v>
      </c>
      <c r="F773" s="368" t="s">
        <v>3533</v>
      </c>
      <c r="G773" s="59" t="s">
        <v>168</v>
      </c>
      <c r="H773" s="369"/>
      <c r="I773" s="369"/>
      <c r="J773" s="370" t="s">
        <v>3529</v>
      </c>
      <c r="K773" s="371" t="s">
        <v>3529</v>
      </c>
      <c r="L773" s="369"/>
      <c r="M773" s="296">
        <v>24375</v>
      </c>
      <c r="N773" s="384">
        <v>24375</v>
      </c>
      <c r="O773" s="6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row>
    <row r="774" spans="1:114" s="19" customFormat="1" ht="69" customHeight="1">
      <c r="A774" s="153">
        <v>18</v>
      </c>
      <c r="B774" s="99" t="s">
        <v>3525</v>
      </c>
      <c r="C774" s="367" t="s">
        <v>3526</v>
      </c>
      <c r="D774" s="368" t="s">
        <v>3534</v>
      </c>
      <c r="E774" s="368" t="s">
        <v>3535</v>
      </c>
      <c r="F774" s="368" t="s">
        <v>3536</v>
      </c>
      <c r="G774" s="257" t="s">
        <v>168</v>
      </c>
      <c r="H774" s="369"/>
      <c r="I774" s="369"/>
      <c r="J774" s="370" t="s">
        <v>3529</v>
      </c>
      <c r="K774" s="371" t="s">
        <v>3537</v>
      </c>
      <c r="L774" s="369"/>
      <c r="M774" s="297">
        <v>101103</v>
      </c>
      <c r="N774" s="384">
        <v>101103</v>
      </c>
      <c r="O774" s="6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row>
    <row r="775" spans="1:114" s="17" customFormat="1" ht="18.75" customHeight="1">
      <c r="A775" s="154"/>
      <c r="B775" s="35" t="s">
        <v>3538</v>
      </c>
      <c r="C775" s="35"/>
      <c r="D775" s="35"/>
      <c r="E775" s="35"/>
      <c r="F775" s="36">
        <f>N775</f>
        <v>2846842</v>
      </c>
      <c r="G775" s="60"/>
      <c r="H775" s="31"/>
      <c r="I775" s="31"/>
      <c r="J775" s="31"/>
      <c r="K775" s="31"/>
      <c r="L775" s="80"/>
      <c r="M775" s="74"/>
      <c r="N775" s="16">
        <f>SUM(N757:N774)</f>
        <v>2846842</v>
      </c>
      <c r="O775" s="68"/>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c r="CH775" s="20"/>
      <c r="CI775" s="20"/>
      <c r="CJ775" s="20"/>
      <c r="CK775" s="20"/>
      <c r="CL775" s="20"/>
      <c r="CM775" s="20"/>
      <c r="CN775" s="20"/>
      <c r="CO775" s="20"/>
      <c r="CP775" s="20"/>
      <c r="CQ775" s="20"/>
      <c r="CR775" s="20"/>
      <c r="CS775" s="20"/>
      <c r="CT775" s="20"/>
      <c r="CU775" s="20"/>
      <c r="CV775" s="20"/>
      <c r="CW775" s="20"/>
      <c r="CX775" s="20"/>
      <c r="CY775" s="20"/>
      <c r="CZ775" s="20"/>
      <c r="DA775" s="20"/>
      <c r="DB775" s="20"/>
      <c r="DC775" s="20"/>
      <c r="DD775" s="20"/>
      <c r="DE775" s="20"/>
      <c r="DF775" s="20"/>
      <c r="DG775" s="20"/>
      <c r="DH775" s="20"/>
      <c r="DI775" s="20"/>
      <c r="DJ775" s="20"/>
    </row>
    <row r="776" spans="1:114" s="22" customFormat="1" ht="38.25" customHeight="1">
      <c r="A776" s="164"/>
      <c r="B776" s="43" t="s">
        <v>3968</v>
      </c>
      <c r="C776" s="44"/>
      <c r="D776" s="44"/>
      <c r="E776" s="44"/>
      <c r="F776" s="167">
        <f>N776</f>
        <v>1443787943.973</v>
      </c>
      <c r="G776" s="60"/>
      <c r="H776" s="45"/>
      <c r="I776" s="45"/>
      <c r="J776" s="45"/>
      <c r="K776" s="45"/>
      <c r="L776" s="45"/>
      <c r="M776" s="86"/>
      <c r="N776" s="46">
        <f>N48+N56+N78+N102+N343+N373+N394+N529+N565+N708+N755+N775</f>
        <v>1443787943.973</v>
      </c>
      <c r="O776" s="68"/>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c r="CG776" s="21"/>
      <c r="CH776" s="21"/>
      <c r="CI776" s="21"/>
      <c r="CJ776" s="21"/>
      <c r="CK776" s="21"/>
      <c r="CL776" s="21"/>
      <c r="CM776" s="21"/>
      <c r="CN776" s="21"/>
      <c r="CO776" s="21"/>
      <c r="CP776" s="21"/>
      <c r="CQ776" s="21"/>
      <c r="CR776" s="21"/>
      <c r="CS776" s="21"/>
      <c r="CT776" s="21"/>
      <c r="CU776" s="21"/>
      <c r="CV776" s="21"/>
      <c r="CW776" s="21"/>
      <c r="CX776" s="21"/>
      <c r="CY776" s="21"/>
      <c r="CZ776" s="21"/>
      <c r="DA776" s="21"/>
      <c r="DB776" s="21"/>
      <c r="DC776" s="21"/>
      <c r="DD776" s="21"/>
      <c r="DE776" s="21"/>
      <c r="DF776" s="21"/>
      <c r="DG776" s="21"/>
      <c r="DH776" s="21"/>
      <c r="DI776" s="21"/>
      <c r="DJ776" s="21"/>
    </row>
    <row r="777" spans="1:113" s="1" customFormat="1" ht="75.75" customHeight="1">
      <c r="A777" s="163"/>
      <c r="B777"/>
      <c r="C777"/>
      <c r="D777"/>
      <c r="E777"/>
      <c r="F777"/>
      <c r="G777" s="388"/>
      <c r="H777"/>
      <c r="I777"/>
      <c r="J777">
        <v>33</v>
      </c>
      <c r="K777" s="320">
        <v>1686757</v>
      </c>
      <c r="L777"/>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row>
    <row r="778" spans="7:116" ht="12.75">
      <c r="G778" s="388"/>
      <c r="J778">
        <v>133</v>
      </c>
      <c r="K778" s="320">
        <v>1393319882</v>
      </c>
      <c r="M778" s="5"/>
      <c r="N778" s="5"/>
      <c r="DK778"/>
      <c r="DL778"/>
    </row>
    <row r="779" spans="7:116" ht="12.75">
      <c r="G779" s="389"/>
      <c r="J779">
        <v>141</v>
      </c>
      <c r="K779" s="320">
        <v>5623301</v>
      </c>
      <c r="M779" s="5"/>
      <c r="N779" s="5"/>
      <c r="DK779"/>
      <c r="DL779"/>
    </row>
    <row r="780" spans="7:116" ht="12.75">
      <c r="G780" s="390"/>
      <c r="J780">
        <v>205</v>
      </c>
      <c r="K780" s="320">
        <v>23412705</v>
      </c>
      <c r="M780" s="5"/>
      <c r="N780" s="5"/>
      <c r="DK780"/>
      <c r="DL780"/>
    </row>
    <row r="781" spans="10:116" ht="12.75">
      <c r="J781">
        <v>45</v>
      </c>
      <c r="K781" s="320">
        <v>4088138</v>
      </c>
      <c r="M781" s="5"/>
      <c r="N781" s="5"/>
      <c r="DK781"/>
      <c r="DL781"/>
    </row>
    <row r="782" spans="10:116" ht="12.75">
      <c r="J782">
        <v>20</v>
      </c>
      <c r="K782" s="320">
        <v>574012</v>
      </c>
      <c r="M782" s="5"/>
      <c r="N782" s="5"/>
      <c r="DK782"/>
      <c r="DL782"/>
    </row>
    <row r="783" spans="10:116" ht="12.75">
      <c r="J783">
        <v>22</v>
      </c>
      <c r="K783" s="320">
        <v>2309275</v>
      </c>
      <c r="M783" s="5"/>
      <c r="N783" s="5"/>
      <c r="DK783"/>
      <c r="DL783"/>
    </row>
    <row r="784" spans="10:116" ht="12.75">
      <c r="J784">
        <v>34</v>
      </c>
      <c r="K784" s="320">
        <v>6817623</v>
      </c>
      <c r="M784" s="5"/>
      <c r="N784" s="5"/>
      <c r="DK784"/>
      <c r="DL784"/>
    </row>
    <row r="785" spans="10:116" ht="12.75">
      <c r="J785">
        <v>6</v>
      </c>
      <c r="K785" s="320">
        <v>902900</v>
      </c>
      <c r="M785" s="5"/>
      <c r="N785" s="5"/>
      <c r="DK785"/>
      <c r="DL785"/>
    </row>
    <row r="786" spans="10:116" ht="12.75">
      <c r="J786">
        <v>19</v>
      </c>
      <c r="K786" s="320">
        <v>856515</v>
      </c>
      <c r="N786" s="5"/>
      <c r="DK786"/>
      <c r="DL786"/>
    </row>
    <row r="787" spans="10:116" ht="12.75">
      <c r="J787">
        <v>25</v>
      </c>
      <c r="K787" s="320">
        <v>1349993</v>
      </c>
      <c r="N787" s="5"/>
      <c r="DL787"/>
    </row>
    <row r="788" spans="10:116" ht="12.75">
      <c r="J788">
        <v>18</v>
      </c>
      <c r="K788" s="320">
        <v>2846842</v>
      </c>
      <c r="N788" s="5"/>
      <c r="DL788"/>
    </row>
    <row r="789" spans="10:116" ht="12.75">
      <c r="J789" s="2">
        <f>SUM(J777:J788)</f>
        <v>701</v>
      </c>
      <c r="K789" s="321">
        <f>SUM(K777:K788)</f>
        <v>1443787943</v>
      </c>
      <c r="N789" s="5"/>
      <c r="DL789"/>
    </row>
    <row r="790" spans="14:116" ht="12.75">
      <c r="N790" s="5"/>
      <c r="DL790"/>
    </row>
    <row r="791" spans="14:116" ht="12.75">
      <c r="N791" s="5"/>
      <c r="DL791"/>
    </row>
    <row r="792" spans="14:116" ht="12.75">
      <c r="N792" s="5"/>
      <c r="DL792"/>
    </row>
  </sheetData>
  <sheetProtection/>
  <mergeCells count="59">
    <mergeCell ref="P12:P13"/>
    <mergeCell ref="A756:L756"/>
    <mergeCell ref="A709:L709"/>
    <mergeCell ref="A566:L566"/>
    <mergeCell ref="A395:L395"/>
    <mergeCell ref="A103:L103"/>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74:L374"/>
    <mergeCell ref="B17:B18"/>
    <mergeCell ref="K17:K18"/>
    <mergeCell ref="C12:C13"/>
    <mergeCell ref="F12:F13"/>
    <mergeCell ref="A530:L530"/>
    <mergeCell ref="A344:L344"/>
    <mergeCell ref="D12:D13"/>
    <mergeCell ref="F17:F18"/>
    <mergeCell ref="A49:M49"/>
    <mergeCell ref="A12:A13"/>
    <mergeCell ref="K12:K13"/>
    <mergeCell ref="L12:L13"/>
    <mergeCell ref="D17:D18"/>
    <mergeCell ref="A79:L79"/>
    <mergeCell ref="N17:N18"/>
    <mergeCell ref="J17:J18"/>
    <mergeCell ref="G17:G18"/>
    <mergeCell ref="B7:B9"/>
    <mergeCell ref="F6:I6"/>
    <mergeCell ref="A6:E6"/>
    <mergeCell ref="E7:E9"/>
    <mergeCell ref="C7:C9"/>
    <mergeCell ref="K7:K9"/>
    <mergeCell ref="A11:L11"/>
    <mergeCell ref="E17:E18"/>
    <mergeCell ref="H17:H18"/>
    <mergeCell ref="H12:H13"/>
    <mergeCell ref="I12:I13"/>
    <mergeCell ref="A57:L57"/>
    <mergeCell ref="L17:L18"/>
    <mergeCell ref="A17:A18"/>
    <mergeCell ref="C17:C18"/>
    <mergeCell ref="I17:I1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978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2023-05-10T01:28:12Z</dcterms:modified>
  <cp:category/>
  <cp:version/>
  <cp:contentType/>
  <cp:contentStatus/>
</cp:coreProperties>
</file>